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Service Communication\0_Justine\Communication externe\Digital\Site internet 2020\Mise en ligne\"/>
    </mc:Choice>
  </mc:AlternateContent>
  <bookViews>
    <workbookView xWindow="0" yWindow="0" windowWidth="20490" windowHeight="6930" tabRatio="435"/>
  </bookViews>
  <sheets>
    <sheet name="Indicateurs mensuels N" sheetId="3" r:id="rId1"/>
    <sheet name="Indicateurs mensuels N+1" sheetId="12" r:id="rId2"/>
    <sheet name="Evolution" sheetId="11" r:id="rId3"/>
  </sheets>
  <externalReferences>
    <externalReference r:id="rId4"/>
  </externalReferences>
  <definedNames>
    <definedName name="Enquete">[1]Liste!$G$2:$G$5</definedName>
    <definedName name="LieuAT">[1]Liste!$D$2:$D$22</definedName>
    <definedName name="Lignes">[1]Liste!$E$2:$E$5</definedName>
    <definedName name="Mois">[1]Liste!$H$2:$H$13</definedName>
    <definedName name="Nom">OFFSET('[1]Base de donnée emplye'!$A$2,0,0,COUNTA('[1]Base de donnée emplye'!$A$2:'[1]Base de donnée emplye'!$A$202),1)</definedName>
    <definedName name="SiegeLesion">[1]Liste!$A$2:$A$12</definedName>
    <definedName name="TypeAT">[1]Liste!$F$2:$F$4</definedName>
    <definedName name="_xlnm.Print_Area" localSheetId="0">'Indicateurs mensuels N'!$A$2:$N$58</definedName>
    <definedName name="ZoneLesion">[1]Liste!$B$2:$B$4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2" l="1"/>
  <c r="B57" i="12"/>
  <c r="B56" i="12"/>
  <c r="B55" i="12"/>
  <c r="B54" i="12"/>
  <c r="B53" i="12"/>
  <c r="B52" i="12"/>
  <c r="B51" i="12"/>
  <c r="B50" i="12"/>
  <c r="B49" i="12"/>
  <c r="B48" i="12"/>
  <c r="B47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1" i="12"/>
  <c r="M41" i="12"/>
  <c r="L41" i="12"/>
  <c r="K41" i="12"/>
  <c r="K42" i="12" s="1"/>
  <c r="J41" i="12"/>
  <c r="I41" i="12"/>
  <c r="H41" i="12"/>
  <c r="G41" i="12"/>
  <c r="G42" i="12" s="1"/>
  <c r="F41" i="12"/>
  <c r="E41" i="12"/>
  <c r="D41" i="12"/>
  <c r="C41" i="12"/>
  <c r="C42" i="12" s="1"/>
  <c r="G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N34" i="12"/>
  <c r="N42" i="12" s="1"/>
  <c r="M34" i="12"/>
  <c r="L34" i="12"/>
  <c r="L42" i="12" s="1"/>
  <c r="K34" i="12"/>
  <c r="J34" i="12"/>
  <c r="J42" i="12" s="1"/>
  <c r="I34" i="12"/>
  <c r="H34" i="12"/>
  <c r="H42" i="12" s="1"/>
  <c r="G34" i="12"/>
  <c r="F34" i="12"/>
  <c r="F42" i="12" s="1"/>
  <c r="E34" i="12"/>
  <c r="D34" i="12"/>
  <c r="D42" i="12" s="1"/>
  <c r="C34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0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8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5" i="12"/>
  <c r="B24" i="12"/>
  <c r="B23" i="12"/>
  <c r="B22" i="12"/>
  <c r="B21" i="12"/>
  <c r="B29" i="12" s="1"/>
  <c r="B20" i="12"/>
  <c r="B19" i="12"/>
  <c r="B17" i="12"/>
  <c r="B43" i="12" s="1"/>
  <c r="N16" i="12"/>
  <c r="M16" i="12"/>
  <c r="L16" i="12"/>
  <c r="K16" i="12"/>
  <c r="J16" i="12"/>
  <c r="I16" i="12"/>
  <c r="H16" i="12"/>
  <c r="G16" i="12"/>
  <c r="F16" i="12"/>
  <c r="E16" i="12"/>
  <c r="D16" i="12"/>
  <c r="C16" i="12"/>
  <c r="B15" i="12"/>
  <c r="B41" i="12" s="1"/>
  <c r="B42" i="12" s="1"/>
  <c r="N14" i="12"/>
  <c r="M14" i="12"/>
  <c r="L14" i="12"/>
  <c r="K14" i="12"/>
  <c r="J14" i="12"/>
  <c r="I14" i="12"/>
  <c r="H14" i="12"/>
  <c r="G14" i="12"/>
  <c r="F14" i="12"/>
  <c r="E14" i="12"/>
  <c r="D14" i="12"/>
  <c r="C14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2" i="12"/>
  <c r="B11" i="12"/>
  <c r="B37" i="12" s="1"/>
  <c r="B10" i="12"/>
  <c r="B36" i="12" s="1"/>
  <c r="B9" i="12"/>
  <c r="B35" i="12" s="1"/>
  <c r="B8" i="12"/>
  <c r="B7" i="12"/>
  <c r="B33" i="12" s="1"/>
  <c r="B6" i="12"/>
  <c r="B32" i="12" s="1"/>
  <c r="E45" i="12" l="1"/>
  <c r="I45" i="12"/>
  <c r="M45" i="12"/>
  <c r="E40" i="12"/>
  <c r="I40" i="12"/>
  <c r="M40" i="12"/>
  <c r="B26" i="12"/>
  <c r="F45" i="12"/>
  <c r="J45" i="12"/>
  <c r="N45" i="12"/>
  <c r="F40" i="12"/>
  <c r="J40" i="12"/>
  <c r="N40" i="12"/>
  <c r="I39" i="12"/>
  <c r="B16" i="12"/>
  <c r="B38" i="12"/>
  <c r="C45" i="12"/>
  <c r="G45" i="12"/>
  <c r="K45" i="12"/>
  <c r="C39" i="12"/>
  <c r="K39" i="12"/>
  <c r="E42" i="12"/>
  <c r="I42" i="12"/>
  <c r="M42" i="12"/>
  <c r="D39" i="12"/>
  <c r="H39" i="12"/>
  <c r="L39" i="12"/>
  <c r="D40" i="12"/>
  <c r="H40" i="12"/>
  <c r="L40" i="12"/>
  <c r="E39" i="12"/>
  <c r="M39" i="12"/>
  <c r="B45" i="12"/>
  <c r="B39" i="12"/>
  <c r="B14" i="12"/>
  <c r="B27" i="12"/>
  <c r="B34" i="12"/>
  <c r="D45" i="12"/>
  <c r="H45" i="12"/>
  <c r="L45" i="12"/>
  <c r="B13" i="12"/>
  <c r="F39" i="12"/>
  <c r="J39" i="12"/>
  <c r="N39" i="12"/>
  <c r="C40" i="12"/>
  <c r="G40" i="12"/>
  <c r="K40" i="12"/>
  <c r="C35" i="3"/>
  <c r="D35" i="3"/>
  <c r="E35" i="3"/>
  <c r="F35" i="3"/>
  <c r="G35" i="3"/>
  <c r="H35" i="3"/>
  <c r="I35" i="3"/>
  <c r="J35" i="3"/>
  <c r="K35" i="3"/>
  <c r="L35" i="3"/>
  <c r="M35" i="3"/>
  <c r="N35" i="3"/>
  <c r="D14" i="3"/>
  <c r="E14" i="3"/>
  <c r="F14" i="3"/>
  <c r="G14" i="3"/>
  <c r="H14" i="3"/>
  <c r="I14" i="3"/>
  <c r="J14" i="3"/>
  <c r="K14" i="3"/>
  <c r="L14" i="3"/>
  <c r="M14" i="3"/>
  <c r="N14" i="3"/>
  <c r="C14" i="3"/>
  <c r="B56" i="3"/>
  <c r="B22" i="3"/>
  <c r="B12" i="3"/>
  <c r="B9" i="3"/>
  <c r="B40" i="12" l="1"/>
  <c r="B35" i="3"/>
  <c r="B6" i="3"/>
  <c r="B7" i="3"/>
  <c r="B8" i="3"/>
  <c r="B52" i="3" l="1"/>
  <c r="B53" i="3"/>
  <c r="B54" i="3"/>
  <c r="B55" i="3"/>
  <c r="B57" i="3"/>
  <c r="B58" i="3"/>
  <c r="B48" i="3"/>
  <c r="B49" i="3"/>
  <c r="B50" i="3"/>
  <c r="B51" i="3"/>
  <c r="B47" i="3"/>
  <c r="C43" i="3"/>
  <c r="C41" i="3"/>
  <c r="C38" i="3"/>
  <c r="C37" i="3"/>
  <c r="C36" i="3"/>
  <c r="C34" i="3"/>
  <c r="C33" i="3"/>
  <c r="C32" i="3"/>
  <c r="D43" i="3"/>
  <c r="E43" i="3"/>
  <c r="F43" i="3"/>
  <c r="G43" i="3"/>
  <c r="H43" i="3"/>
  <c r="I43" i="3"/>
  <c r="J43" i="3"/>
  <c r="K43" i="3"/>
  <c r="L43" i="3"/>
  <c r="M43" i="3"/>
  <c r="N43" i="3"/>
  <c r="D41" i="3"/>
  <c r="E41" i="3"/>
  <c r="F41" i="3"/>
  <c r="G41" i="3"/>
  <c r="H41" i="3"/>
  <c r="I41" i="3"/>
  <c r="J41" i="3"/>
  <c r="K41" i="3"/>
  <c r="L41" i="3"/>
  <c r="M41" i="3"/>
  <c r="N41" i="3"/>
  <c r="D33" i="3"/>
  <c r="E33" i="3"/>
  <c r="F33" i="3"/>
  <c r="G33" i="3"/>
  <c r="H33" i="3"/>
  <c r="I33" i="3"/>
  <c r="J33" i="3"/>
  <c r="K33" i="3"/>
  <c r="L33" i="3"/>
  <c r="M33" i="3"/>
  <c r="N33" i="3"/>
  <c r="D34" i="3"/>
  <c r="E34" i="3"/>
  <c r="F34" i="3"/>
  <c r="G34" i="3"/>
  <c r="H34" i="3"/>
  <c r="I34" i="3"/>
  <c r="J34" i="3"/>
  <c r="K34" i="3"/>
  <c r="L34" i="3"/>
  <c r="M34" i="3"/>
  <c r="N34" i="3"/>
  <c r="D36" i="3"/>
  <c r="E36" i="3"/>
  <c r="F36" i="3"/>
  <c r="G36" i="3"/>
  <c r="H36" i="3"/>
  <c r="I36" i="3"/>
  <c r="J36" i="3"/>
  <c r="K36" i="3"/>
  <c r="L36" i="3"/>
  <c r="M36" i="3"/>
  <c r="N36" i="3"/>
  <c r="D37" i="3"/>
  <c r="E37" i="3"/>
  <c r="F37" i="3"/>
  <c r="G37" i="3"/>
  <c r="H37" i="3"/>
  <c r="I37" i="3"/>
  <c r="J37" i="3"/>
  <c r="K37" i="3"/>
  <c r="L37" i="3"/>
  <c r="M37" i="3"/>
  <c r="N37" i="3"/>
  <c r="D38" i="3"/>
  <c r="E38" i="3"/>
  <c r="E40" i="3" s="1"/>
  <c r="F38" i="3"/>
  <c r="G38" i="3"/>
  <c r="H38" i="3"/>
  <c r="I38" i="3"/>
  <c r="I40" i="3" s="1"/>
  <c r="J38" i="3"/>
  <c r="K38" i="3"/>
  <c r="L38" i="3"/>
  <c r="M38" i="3"/>
  <c r="M40" i="3" s="1"/>
  <c r="N38" i="3"/>
  <c r="D32" i="3"/>
  <c r="E32" i="3"/>
  <c r="F32" i="3"/>
  <c r="G32" i="3"/>
  <c r="H32" i="3"/>
  <c r="I32" i="3"/>
  <c r="J32" i="3"/>
  <c r="K32" i="3"/>
  <c r="L32" i="3"/>
  <c r="M32" i="3"/>
  <c r="N32" i="3"/>
  <c r="B30" i="3"/>
  <c r="B28" i="3"/>
  <c r="B25" i="3"/>
  <c r="B24" i="3"/>
  <c r="B23" i="3"/>
  <c r="B21" i="3"/>
  <c r="B20" i="3"/>
  <c r="B19" i="3"/>
  <c r="C27" i="3"/>
  <c r="C26" i="3"/>
  <c r="D26" i="3"/>
  <c r="E26" i="3"/>
  <c r="F26" i="3"/>
  <c r="G26" i="3"/>
  <c r="H26" i="3"/>
  <c r="I26" i="3"/>
  <c r="J26" i="3"/>
  <c r="K26" i="3"/>
  <c r="L26" i="3"/>
  <c r="M26" i="3"/>
  <c r="N26" i="3"/>
  <c r="D27" i="3"/>
  <c r="E27" i="3"/>
  <c r="F27" i="3"/>
  <c r="G27" i="3"/>
  <c r="H27" i="3"/>
  <c r="I27" i="3"/>
  <c r="J27" i="3"/>
  <c r="K27" i="3"/>
  <c r="L27" i="3"/>
  <c r="M27" i="3"/>
  <c r="N27" i="3"/>
  <c r="N29" i="3"/>
  <c r="M29" i="3"/>
  <c r="L29" i="3"/>
  <c r="K29" i="3"/>
  <c r="J29" i="3"/>
  <c r="I29" i="3"/>
  <c r="H29" i="3"/>
  <c r="G29" i="3"/>
  <c r="F29" i="3"/>
  <c r="E29" i="3"/>
  <c r="D29" i="3"/>
  <c r="C29" i="3"/>
  <c r="L40" i="3" l="1"/>
  <c r="H40" i="3"/>
  <c r="D40" i="3"/>
  <c r="K40" i="3"/>
  <c r="G40" i="3"/>
  <c r="N40" i="3"/>
  <c r="J40" i="3"/>
  <c r="F40" i="3"/>
  <c r="C40" i="3"/>
  <c r="C39" i="3"/>
  <c r="H42" i="3"/>
  <c r="I42" i="3"/>
  <c r="N42" i="3"/>
  <c r="F42" i="3"/>
  <c r="K45" i="3"/>
  <c r="G45" i="3"/>
  <c r="M42" i="3"/>
  <c r="E42" i="3"/>
  <c r="K42" i="3"/>
  <c r="G42" i="3"/>
  <c r="L39" i="3"/>
  <c r="D39" i="3"/>
  <c r="B26" i="3"/>
  <c r="G39" i="3"/>
  <c r="N39" i="3"/>
  <c r="J39" i="3"/>
  <c r="F39" i="3"/>
  <c r="N45" i="3"/>
  <c r="K39" i="3"/>
  <c r="M45" i="3"/>
  <c r="E45" i="3"/>
  <c r="J45" i="3"/>
  <c r="L45" i="3"/>
  <c r="H45" i="3"/>
  <c r="D45" i="3"/>
  <c r="C45" i="3"/>
  <c r="F45" i="3"/>
  <c r="H39" i="3"/>
  <c r="D42" i="3"/>
  <c r="I45" i="3"/>
  <c r="L42" i="3"/>
  <c r="B27" i="3"/>
  <c r="B29" i="3"/>
  <c r="I39" i="3"/>
  <c r="C42" i="3"/>
  <c r="E39" i="3"/>
  <c r="J42" i="3"/>
  <c r="M39" i="3"/>
  <c r="C16" i="3"/>
  <c r="D13" i="3"/>
  <c r="E13" i="3"/>
  <c r="F13" i="3"/>
  <c r="G13" i="3"/>
  <c r="H13" i="3"/>
  <c r="I13" i="3"/>
  <c r="J13" i="3"/>
  <c r="K13" i="3"/>
  <c r="L13" i="3"/>
  <c r="M13" i="3"/>
  <c r="N13" i="3"/>
  <c r="C13" i="3"/>
  <c r="F16" i="3"/>
  <c r="G16" i="3"/>
  <c r="H16" i="3"/>
  <c r="I16" i="3"/>
  <c r="J16" i="3"/>
  <c r="K16" i="3"/>
  <c r="L16" i="3"/>
  <c r="M16" i="3"/>
  <c r="N16" i="3"/>
  <c r="E16" i="3"/>
  <c r="D16" i="3"/>
  <c r="B34" i="3" l="1"/>
  <c r="B17" i="3"/>
  <c r="B15" i="3"/>
  <c r="B16" i="3" s="1"/>
  <c r="B10" i="3"/>
  <c r="B11" i="3"/>
  <c r="B14" i="3" l="1"/>
  <c r="B13" i="3"/>
  <c r="B36" i="3"/>
  <c r="B37" i="3"/>
  <c r="B33" i="3"/>
  <c r="B41" i="3"/>
  <c r="B42" i="3" s="1"/>
  <c r="B43" i="3"/>
  <c r="B32" i="3"/>
  <c r="B38" i="3"/>
  <c r="B40" i="3" l="1"/>
  <c r="B39" i="3"/>
  <c r="B45" i="3"/>
</calcChain>
</file>

<file path=xl/sharedStrings.xml><?xml version="1.0" encoding="utf-8"?>
<sst xmlns="http://schemas.openxmlformats.org/spreadsheetml/2006/main" count="169" uniqueCount="48">
  <si>
    <t>Effectif (ETP)</t>
  </si>
  <si>
    <t>Effectif réel (nombre de contrats)</t>
  </si>
  <si>
    <t>Nombre d'heures travaillées</t>
  </si>
  <si>
    <t>Nombre d'accidents avec arrêt - AAA (Hors acc. De trajet)</t>
  </si>
  <si>
    <t>Nombre d'accidents de trajet</t>
  </si>
  <si>
    <t>Nombre d'accidents sans arrêt - ASA</t>
  </si>
  <si>
    <t>Taux de fréquence TF1 = (AAA x 1 000 000) / Heures travaillées</t>
  </si>
  <si>
    <t>Taux de fréquence TF2 = ((AAA+ASA) x 1 000 000) / Heures travaillées</t>
  </si>
  <si>
    <t>Nombre de journées perdues</t>
  </si>
  <si>
    <t>Taux de gravité TG = nombre de journées perdues x 1 000 / Heures travaillées</t>
  </si>
  <si>
    <t>Nombre de passages infirmerie</t>
  </si>
  <si>
    <t>Personnel d'appoint (Intérimaires, CDD, CDC)</t>
  </si>
  <si>
    <t>Effectif global (CDI, CDD, CDC, Intérimaires)</t>
  </si>
  <si>
    <t>Autres indicateurs</t>
  </si>
  <si>
    <t>Nombre de situations dangereuses identifiées</t>
  </si>
  <si>
    <t>Nombre d'audits chantiers (visite sécurité)</t>
  </si>
  <si>
    <t>Nombre d'audits système complet</t>
  </si>
  <si>
    <t>Nombre d'accidents mortels</t>
  </si>
  <si>
    <t>Effectif organique (CDI)</t>
  </si>
  <si>
    <t>Indice de fréquence IF = (AAA x 1 000) / effectif salarié</t>
  </si>
  <si>
    <t>Nombre de presqu'accidents identifiés</t>
  </si>
  <si>
    <t>Nombre d'incidents</t>
  </si>
  <si>
    <t>Maladies professionnelles rejetées (CPAM)</t>
  </si>
  <si>
    <t>Nombre d'animations ENVIRONNEMENT</t>
  </si>
  <si>
    <t xml:space="preserve">Nombre d'animations SANTE </t>
  </si>
  <si>
    <t>Nombre total d'accident du travail déclaré</t>
  </si>
  <si>
    <t>Taux de cotisation AT/MP net (%)</t>
  </si>
  <si>
    <t>Maladies professionnelles réserve (CPAM)</t>
  </si>
  <si>
    <t>Maladies professionnelles reconnues (CPAM)</t>
  </si>
  <si>
    <t>Nombre d'accidents sans arrêt (bénins)- ASA</t>
  </si>
  <si>
    <t xml:space="preserve">Année : </t>
  </si>
  <si>
    <t>Global Année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</si>
  <si>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</si>
  <si>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</si>
  <si>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</si>
  <si>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</si>
  <si>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</si>
  <si>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</si>
  <si>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</si>
  <si>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</si>
  <si>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</si>
  <si>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</si>
  <si>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</si>
  <si>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</si>
  <si>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Evolution des indicateurs </t>
  </si>
  <si>
    <r>
      <rPr>
        <b/>
        <u/>
        <sz val="9"/>
        <color theme="1"/>
        <rFont val="Arial"/>
        <family val="2"/>
      </rPr>
      <t>LEGENDE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: Les cellules indiquées en jaune contiennent des formules préenregistrées (calculs automatiques des données entrées dans les lignes/colonnes suivantes)
NE PAS SUPPRIMER lorsque la case est sélectionnée, sinon perte de la formule. 
NOTE : En cas de perte de la formule, cliquer sur la cellule concernée et lire la bulle jaune qui s'affiche, la formule à recopier y est indiquée.</t>
    </r>
  </si>
  <si>
    <t>Indicateurs de suivi mensuels</t>
  </si>
  <si>
    <t>Nombre d'animations SECURITE (causeries, 1/4 heures sécurité, flash sécurité, affichage…)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</si>
</sst>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24"/>
      <color rgb="FFFF0000"/>
      <name val="Calibri"/>
      <family val="2"/>
      <scheme val="minor"/>
    </font>
    <font>
      <b/>
      <sz val="22"/>
      <color theme="5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0" fillId="3" borderId="0" xfId="0" applyFont="1" applyFill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2" borderId="9" xfId="0" applyFont="1" applyFill="1" applyBorder="1"/>
    <xf numFmtId="0" fontId="1" fillId="2" borderId="5" xfId="0" applyFont="1" applyFill="1" applyBorder="1"/>
    <xf numFmtId="0" fontId="0" fillId="0" borderId="9" xfId="0" applyBorder="1"/>
    <xf numFmtId="0" fontId="3" fillId="0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9" xfId="0" applyFont="1" applyBorder="1"/>
    <xf numFmtId="0" fontId="1" fillId="0" borderId="9" xfId="0" applyFont="1" applyFill="1" applyBorder="1"/>
    <xf numFmtId="2" fontId="5" fillId="4" borderId="5" xfId="0" applyNumberFormat="1" applyFont="1" applyFill="1" applyBorder="1" applyAlignment="1">
      <alignment horizontal="center"/>
    </xf>
    <xf numFmtId="0" fontId="0" fillId="0" borderId="9" xfId="0" applyFill="1" applyBorder="1"/>
    <xf numFmtId="0" fontId="5" fillId="2" borderId="5" xfId="0" applyFont="1" applyFill="1" applyBorder="1"/>
    <xf numFmtId="0" fontId="0" fillId="4" borderId="5" xfId="0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3" borderId="9" xfId="0" applyFont="1" applyFill="1" applyBorder="1"/>
    <xf numFmtId="1" fontId="1" fillId="4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9" xfId="0" applyFill="1" applyBorder="1"/>
    <xf numFmtId="0" fontId="0" fillId="0" borderId="12" xfId="0" applyBorder="1"/>
    <xf numFmtId="1" fontId="1" fillId="4" borderId="8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164" fontId="0" fillId="0" borderId="8" xfId="0" applyNumberFormat="1" applyFill="1" applyBorder="1" applyAlignment="1">
      <alignment horizontal="center" vertical="center"/>
    </xf>
    <xf numFmtId="0" fontId="3" fillId="0" borderId="9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9999FF"/>
      <color rgb="FFCC66FF"/>
      <color rgb="FFFF6600"/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Suivi du Taux de Fréquence des Accidents - Année :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'Indicateurs mensuels N'!$A$39</c:f>
              <c:strCache>
                <c:ptCount val="1"/>
                <c:pt idx="0">
                  <c:v>Taux de fréquence TF1 = (AAA x 1 000 000) / Heures travaillées</c:v>
                </c:pt>
              </c:strCache>
            </c:strRef>
          </c:tx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N'!$C$39:$N$39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3-43B8-921E-8020C4CEC4C5}"/>
            </c:ext>
          </c:extLst>
        </c:ser>
        <c:ser>
          <c:idx val="1"/>
          <c:order val="1"/>
          <c:tx>
            <c:strRef>
              <c:f>'Indicateurs mensuels N'!$A$40</c:f>
              <c:strCache>
                <c:ptCount val="1"/>
                <c:pt idx="0">
                  <c:v>Taux de fréquence TF2 = ((AAA+ASA) x 1 000 000) / Heures travaillées</c:v>
                </c:pt>
              </c:strCache>
            </c:strRef>
          </c:tx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N'!$C$40:$N$40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883-43B8-921E-8020C4CE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444976"/>
        <c:axId val="625444192"/>
      </c:lineChart>
      <c:catAx>
        <c:axId val="6254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444192"/>
        <c:crosses val="autoZero"/>
        <c:auto val="1"/>
        <c:lblAlgn val="ctr"/>
        <c:lblOffset val="100"/>
        <c:noMultiLvlLbl val="1"/>
      </c:catAx>
      <c:valAx>
        <c:axId val="625444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2544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Suivi du Taux de Gravité des Accidents - Année :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'Indicateurs mensuels N'!$A$42</c:f>
              <c:strCache>
                <c:ptCount val="1"/>
                <c:pt idx="0">
                  <c:v>Taux de gravité TG = nombre de journées perdues x 1 000 / Heures travaillées</c:v>
                </c:pt>
              </c:strCache>
            </c:strRef>
          </c:tx>
          <c:marker>
            <c:symbol val="none"/>
          </c:marker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N'!$C$42:$N$42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7B-49AA-A04B-B4205DAB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444584"/>
        <c:axId val="625445368"/>
      </c:lineChart>
      <c:catAx>
        <c:axId val="62544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445368"/>
        <c:crosses val="autoZero"/>
        <c:auto val="1"/>
        <c:lblAlgn val="ctr"/>
        <c:lblOffset val="100"/>
        <c:noMultiLvlLbl val="1"/>
      </c:catAx>
      <c:valAx>
        <c:axId val="625445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25444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Suivi du Taux de Fréquence des Accidents - Année :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'Indicateurs mensuels N'!$A$39</c:f>
              <c:strCache>
                <c:ptCount val="1"/>
                <c:pt idx="0">
                  <c:v>Taux de fréquence TF1 = (AAA x 1 000 000) / Heures travaillées</c:v>
                </c:pt>
              </c:strCache>
            </c:strRef>
          </c:tx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N'!$C$39:$N$39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C-4500-ACD7-D98DDF806D94}"/>
            </c:ext>
          </c:extLst>
        </c:ser>
        <c:ser>
          <c:idx val="1"/>
          <c:order val="1"/>
          <c:tx>
            <c:strRef>
              <c:f>'Indicateurs mensuels N'!$A$40</c:f>
              <c:strCache>
                <c:ptCount val="1"/>
                <c:pt idx="0">
                  <c:v>Taux de fréquence TF2 = ((AAA+ASA) x 1 000 000) / Heures travaillées</c:v>
                </c:pt>
              </c:strCache>
            </c:strRef>
          </c:tx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N'!$C$40:$N$40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C-4500-ACD7-D98DDF8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444976"/>
        <c:axId val="625444192"/>
      </c:lineChart>
      <c:catAx>
        <c:axId val="6254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444192"/>
        <c:crosses val="autoZero"/>
        <c:auto val="1"/>
        <c:lblAlgn val="ctr"/>
        <c:lblOffset val="100"/>
        <c:noMultiLvlLbl val="1"/>
      </c:catAx>
      <c:valAx>
        <c:axId val="625444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2544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Suivi du Taux de Gravité des Accidents - Année :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'Indicateurs mensuels N'!$A$42</c:f>
              <c:strCache>
                <c:ptCount val="1"/>
                <c:pt idx="0">
                  <c:v>Taux de gravité TG = nombre de journées perdues x 1 000 / Heures travaillées</c:v>
                </c:pt>
              </c:strCache>
            </c:strRef>
          </c:tx>
          <c:marker>
            <c:symbol val="none"/>
          </c:marker>
          <c:cat>
            <c:strRef>
              <c:f>'Indicateurs mensuels N'!$C$4:$N$4</c:f>
              <c:strCache>
                <c:ptCount val="12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'Indicateurs mensuels N'!$C$42:$N$42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0-414C-8F12-28635A5D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444584"/>
        <c:axId val="625445368"/>
      </c:lineChart>
      <c:catAx>
        <c:axId val="62544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445368"/>
        <c:crosses val="autoZero"/>
        <c:auto val="1"/>
        <c:lblAlgn val="ctr"/>
        <c:lblOffset val="100"/>
        <c:noMultiLvlLbl val="1"/>
      </c:catAx>
      <c:valAx>
        <c:axId val="625445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25444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179917</xdr:colOff>
      <xdr:row>25</xdr:row>
      <xdr:rowOff>109008</xdr:rowOff>
    </xdr:from>
    <xdr:to>
      <xdr:col>20</xdr:col>
      <xdr:colOff>539750</xdr:colOff>
      <xdr:row>42</xdr:row>
      <xdr:rowOff>169334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197908</xdr:colOff>
      <xdr:row>43</xdr:row>
      <xdr:rowOff>116416</xdr:rowOff>
    </xdr:from>
    <xdr:to>
      <xdr:col>20</xdr:col>
      <xdr:colOff>550334</xdr:colOff>
      <xdr:row>62</xdr:row>
      <xdr:rowOff>42333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127000</xdr:colOff>
      <xdr:row>0</xdr:row>
      <xdr:rowOff>158750</xdr:rowOff>
    </xdr:from>
    <xdr:to>
      <xdr:col>0</xdr:col>
      <xdr:colOff>1267051</xdr:colOff>
      <xdr:row>0</xdr:row>
      <xdr:rowOff>804982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158750"/>
          <a:ext cx="1140051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179917</xdr:colOff>
      <xdr:row>25</xdr:row>
      <xdr:rowOff>109008</xdr:rowOff>
    </xdr:from>
    <xdr:to>
      <xdr:col>20</xdr:col>
      <xdr:colOff>539750</xdr:colOff>
      <xdr:row>42</xdr:row>
      <xdr:rowOff>169334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197908</xdr:colOff>
      <xdr:row>43</xdr:row>
      <xdr:rowOff>116416</xdr:rowOff>
    </xdr:from>
    <xdr:to>
      <xdr:col>20</xdr:col>
      <xdr:colOff>550334</xdr:colOff>
      <xdr:row>62</xdr:row>
      <xdr:rowOff>42333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u%20Wagner\SECURITE\ACCIDENTS%20DE%20TRAVAIL\STATat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ENR AT"/>
      <sheetName val="Infos Mens Salarie"/>
      <sheetName val="Info Mens Interim"/>
      <sheetName val="Base de donnée emplye"/>
      <sheetName val="Base de donnéestat"/>
      <sheetName val="GRAPH"/>
      <sheetName val="Liste"/>
    </sheetNames>
    <sheetDataSet>
      <sheetData sheetId="0"/>
      <sheetData sheetId="1"/>
      <sheetData sheetId="2"/>
      <sheetData sheetId="3"/>
      <sheetData sheetId="4">
        <row r="2">
          <cell r="A2" t="str">
            <v>BLEYER Jean Patrick</v>
          </cell>
        </row>
      </sheetData>
      <sheetData sheetId="5">
        <row r="2">
          <cell r="B2">
            <v>22.68</v>
          </cell>
        </row>
      </sheetData>
      <sheetData sheetId="6"/>
      <sheetData sheetId="7">
        <row r="2">
          <cell r="A2" t="str">
            <v>Yeux</v>
          </cell>
          <cell r="B2" t="str">
            <v>Gauche</v>
          </cell>
          <cell r="D2" t="str">
            <v>Bout_Depalettiseur</v>
          </cell>
          <cell r="E2" t="str">
            <v>L1</v>
          </cell>
          <cell r="F2" t="str">
            <v>Trajet</v>
          </cell>
          <cell r="G2" t="str">
            <v>Non effectuée</v>
          </cell>
          <cell r="H2" t="str">
            <v>Janvier</v>
          </cell>
        </row>
        <row r="3">
          <cell r="A3" t="str">
            <v>Tête</v>
          </cell>
          <cell r="B3" t="str">
            <v>Droit(e )</v>
          </cell>
          <cell r="D3" t="str">
            <v>Bout_RTB</v>
          </cell>
          <cell r="E3" t="str">
            <v>L2</v>
          </cell>
          <cell r="F3" t="str">
            <v>ATAA</v>
          </cell>
          <cell r="G3" t="str">
            <v>En cours</v>
          </cell>
          <cell r="H3" t="str">
            <v>Fevrier</v>
          </cell>
        </row>
        <row r="4">
          <cell r="A4" t="str">
            <v>Cou</v>
          </cell>
          <cell r="B4" t="str">
            <v>Gauche et Droit(e )</v>
          </cell>
          <cell r="D4" t="str">
            <v>Bout_Capsuleuse</v>
          </cell>
          <cell r="E4" t="str">
            <v>L3</v>
          </cell>
          <cell r="F4" t="str">
            <v>ATSA</v>
          </cell>
          <cell r="G4" t="str">
            <v>Effectuée</v>
          </cell>
          <cell r="H4" t="str">
            <v>Mars</v>
          </cell>
        </row>
        <row r="5">
          <cell r="A5" t="str">
            <v>Mains</v>
          </cell>
          <cell r="D5" t="str">
            <v>Bout_Etiquetage</v>
          </cell>
          <cell r="E5" t="str">
            <v>L4</v>
          </cell>
          <cell r="G5" t="str">
            <v>NC</v>
          </cell>
          <cell r="H5" t="str">
            <v>Avril</v>
          </cell>
        </row>
        <row r="6">
          <cell r="A6" t="str">
            <v>Bras</v>
          </cell>
          <cell r="D6" t="str">
            <v>Bout_Encaissage</v>
          </cell>
          <cell r="H6" t="str">
            <v>Mai</v>
          </cell>
        </row>
        <row r="7">
          <cell r="A7" t="str">
            <v>Torse</v>
          </cell>
          <cell r="D7" t="str">
            <v>Bout_Filmage</v>
          </cell>
          <cell r="H7" t="str">
            <v>Juin</v>
          </cell>
        </row>
        <row r="8">
          <cell r="A8" t="str">
            <v>Dos</v>
          </cell>
          <cell r="D8" t="str">
            <v>Bout_Formage</v>
          </cell>
          <cell r="H8" t="str">
            <v>Juillet</v>
          </cell>
        </row>
        <row r="9">
          <cell r="A9" t="str">
            <v>Jambe</v>
          </cell>
          <cell r="D9" t="str">
            <v>Bout_Palettiseur</v>
          </cell>
          <cell r="H9" t="str">
            <v>Août</v>
          </cell>
        </row>
        <row r="10">
          <cell r="A10" t="str">
            <v>Pieds</v>
          </cell>
          <cell r="D10" t="str">
            <v>Bout_Sleeveuse</v>
          </cell>
          <cell r="H10" t="str">
            <v>Septembre</v>
          </cell>
        </row>
        <row r="11">
          <cell r="A11" t="str">
            <v>Siège interne (preciser)</v>
          </cell>
          <cell r="D11" t="str">
            <v>Bout_PET</v>
          </cell>
          <cell r="H11" t="str">
            <v>Octobre</v>
          </cell>
        </row>
        <row r="12">
          <cell r="A12" t="str">
            <v>Autre (preciser)</v>
          </cell>
          <cell r="D12" t="str">
            <v>Bout_Filtration</v>
          </cell>
          <cell r="H12" t="str">
            <v>Novembre</v>
          </cell>
        </row>
        <row r="13">
          <cell r="D13" t="str">
            <v>Bout_Evier</v>
          </cell>
          <cell r="H13" t="str">
            <v>Décembre</v>
          </cell>
        </row>
        <row r="14">
          <cell r="D14" t="str">
            <v>BIB_BIB</v>
          </cell>
        </row>
        <row r="15">
          <cell r="D15" t="str">
            <v>BIB_ISIPACK</v>
          </cell>
        </row>
        <row r="16">
          <cell r="D16" t="str">
            <v>BIB_ATSP</v>
          </cell>
        </row>
        <row r="17">
          <cell r="D17" t="str">
            <v>CHARG_QUAI CONTENEUR</v>
          </cell>
        </row>
        <row r="18">
          <cell r="D18" t="str">
            <v>CHARG_QUAI</v>
          </cell>
        </row>
        <row r="19">
          <cell r="D19" t="str">
            <v>PICKING</v>
          </cell>
        </row>
        <row r="20">
          <cell r="D20" t="str">
            <v>TSA</v>
          </cell>
        </row>
        <row r="21">
          <cell r="D21" t="str">
            <v>BUREAU</v>
          </cell>
        </row>
        <row r="22">
          <cell r="D22" t="str">
            <v>CUVERIE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="90" zoomScaleNormal="90" workbookViewId="0">
      <pane xSplit="2" ySplit="4" topLeftCell="C53" activePane="bottomRight" state="frozen"/>
      <selection pane="topRight" activeCell="I1" sqref="I1"/>
      <selection pane="bottomLeft" activeCell="A6" sqref="A6"/>
      <selection pane="bottomRight" activeCell="A51" sqref="A51"/>
    </sheetView>
  </sheetViews>
  <sheetFormatPr baseColWidth="10" defaultRowHeight="15" x14ac:dyDescent="0.25"/>
  <cols>
    <col min="1" max="1" width="79.140625" customWidth="1"/>
    <col min="2" max="2" width="14.28515625" customWidth="1"/>
  </cols>
  <sheetData>
    <row r="1" spans="1:14" ht="75" customHeight="1" x14ac:dyDescent="0.25">
      <c r="A1" s="50" t="s">
        <v>46</v>
      </c>
      <c r="B1" s="51"/>
    </row>
    <row r="2" spans="1:14" ht="15.75" thickBot="1" x14ac:dyDescent="0.3"/>
    <row r="3" spans="1:14" ht="15" customHeight="1" x14ac:dyDescent="0.25">
      <c r="A3" s="56" t="s">
        <v>45</v>
      </c>
      <c r="B3" s="54" t="s">
        <v>31</v>
      </c>
      <c r="C3" s="52" t="s">
        <v>30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68.25" customHeight="1" thickBot="1" x14ac:dyDescent="0.3">
      <c r="A4" s="57"/>
      <c r="B4" s="55"/>
      <c r="C4" s="42" t="s">
        <v>32</v>
      </c>
      <c r="D4" s="42" t="s">
        <v>33</v>
      </c>
      <c r="E4" s="42" t="s">
        <v>34</v>
      </c>
      <c r="F4" s="42" t="s">
        <v>35</v>
      </c>
      <c r="G4" s="42" t="s">
        <v>36</v>
      </c>
      <c r="H4" s="42" t="s">
        <v>37</v>
      </c>
      <c r="I4" s="42" t="s">
        <v>38</v>
      </c>
      <c r="J4" s="42" t="s">
        <v>39</v>
      </c>
      <c r="K4" s="42" t="s">
        <v>40</v>
      </c>
      <c r="L4" s="42" t="s">
        <v>41</v>
      </c>
      <c r="M4" s="42" t="s">
        <v>42</v>
      </c>
      <c r="N4" s="42" t="s">
        <v>43</v>
      </c>
    </row>
    <row r="5" spans="1:14" x14ac:dyDescent="0.25">
      <c r="A5" s="39" t="s">
        <v>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x14ac:dyDescent="0.25">
      <c r="A6" s="20" t="s">
        <v>0</v>
      </c>
      <c r="B6" s="10" t="e">
        <f>AVERAGE(C6:N6)</f>
        <v>#DIV/0!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1"/>
    </row>
    <row r="7" spans="1:14" x14ac:dyDescent="0.25">
      <c r="A7" s="20" t="s">
        <v>1</v>
      </c>
      <c r="B7" s="10" t="e">
        <f>AVERAGE(C7:N7)</f>
        <v>#DIV/0!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1"/>
    </row>
    <row r="8" spans="1:14" x14ac:dyDescent="0.25">
      <c r="A8" s="20" t="s">
        <v>2</v>
      </c>
      <c r="B8" s="10">
        <f>SUM(C8:N8)</f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2"/>
    </row>
    <row r="9" spans="1:14" x14ac:dyDescent="0.25">
      <c r="A9" s="23" t="s">
        <v>25</v>
      </c>
      <c r="B9" s="10">
        <f>SUM(C9:N9)</f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2"/>
    </row>
    <row r="10" spans="1:14" x14ac:dyDescent="0.25">
      <c r="A10" s="20" t="s">
        <v>3</v>
      </c>
      <c r="B10" s="11">
        <f>SUM(C10:N10)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1"/>
    </row>
    <row r="11" spans="1:14" x14ac:dyDescent="0.25">
      <c r="A11" s="20" t="s">
        <v>4</v>
      </c>
      <c r="B11" s="11">
        <f>SUM(C11:N11)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1"/>
    </row>
    <row r="12" spans="1:14" x14ac:dyDescent="0.25">
      <c r="A12" s="20" t="s">
        <v>5</v>
      </c>
      <c r="B12" s="11">
        <f>SUM(C12:N12)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1"/>
    </row>
    <row r="13" spans="1:14" x14ac:dyDescent="0.25">
      <c r="A13" s="24" t="s">
        <v>6</v>
      </c>
      <c r="B13" s="12" t="e">
        <f>B10*1000000/B8</f>
        <v>#DIV/0!</v>
      </c>
      <c r="C13" s="13" t="str">
        <f>IF(C10="","0",C10*1000000/C8)</f>
        <v>0</v>
      </c>
      <c r="D13" s="13" t="str">
        <f t="shared" ref="D13:N13" si="0">IF(D10="","0",D10*1000000/D8)</f>
        <v>0</v>
      </c>
      <c r="E13" s="13" t="str">
        <f t="shared" si="0"/>
        <v>0</v>
      </c>
      <c r="F13" s="13" t="str">
        <f t="shared" si="0"/>
        <v>0</v>
      </c>
      <c r="G13" s="13" t="str">
        <f t="shared" si="0"/>
        <v>0</v>
      </c>
      <c r="H13" s="13" t="str">
        <f t="shared" si="0"/>
        <v>0</v>
      </c>
      <c r="I13" s="13" t="str">
        <f t="shared" si="0"/>
        <v>0</v>
      </c>
      <c r="J13" s="13" t="str">
        <f t="shared" si="0"/>
        <v>0</v>
      </c>
      <c r="K13" s="13" t="str">
        <f t="shared" si="0"/>
        <v>0</v>
      </c>
      <c r="L13" s="13" t="str">
        <f t="shared" si="0"/>
        <v>0</v>
      </c>
      <c r="M13" s="13" t="str">
        <f t="shared" si="0"/>
        <v>0</v>
      </c>
      <c r="N13" s="25" t="str">
        <f t="shared" si="0"/>
        <v>0</v>
      </c>
    </row>
    <row r="14" spans="1:14" x14ac:dyDescent="0.25">
      <c r="A14" s="24" t="s">
        <v>7</v>
      </c>
      <c r="B14" s="12" t="e">
        <f>(B12+B10)*1000000/B8</f>
        <v>#DIV/0!</v>
      </c>
      <c r="C14" s="13" t="e">
        <f>IF((C10+C12)="","0",(C12+C10)*1000000/C8)</f>
        <v>#DIV/0!</v>
      </c>
      <c r="D14" s="13" t="e">
        <f t="shared" ref="D14:N14" si="1">IF((D10+D12)="","0",(D12+D10)*1000000/D8)</f>
        <v>#DIV/0!</v>
      </c>
      <c r="E14" s="13" t="e">
        <f t="shared" si="1"/>
        <v>#DIV/0!</v>
      </c>
      <c r="F14" s="13" t="e">
        <f t="shared" si="1"/>
        <v>#DIV/0!</v>
      </c>
      <c r="G14" s="13" t="e">
        <f t="shared" si="1"/>
        <v>#DIV/0!</v>
      </c>
      <c r="H14" s="13" t="e">
        <f t="shared" si="1"/>
        <v>#DIV/0!</v>
      </c>
      <c r="I14" s="13" t="e">
        <f t="shared" si="1"/>
        <v>#DIV/0!</v>
      </c>
      <c r="J14" s="13" t="e">
        <f t="shared" si="1"/>
        <v>#DIV/0!</v>
      </c>
      <c r="K14" s="13" t="e">
        <f t="shared" si="1"/>
        <v>#DIV/0!</v>
      </c>
      <c r="L14" s="13" t="e">
        <f t="shared" si="1"/>
        <v>#DIV/0!</v>
      </c>
      <c r="M14" s="13" t="e">
        <f t="shared" si="1"/>
        <v>#DIV/0!</v>
      </c>
      <c r="N14" s="13" t="e">
        <f t="shared" si="1"/>
        <v>#DIV/0!</v>
      </c>
    </row>
    <row r="15" spans="1:14" x14ac:dyDescent="0.25">
      <c r="A15" s="26" t="s">
        <v>8</v>
      </c>
      <c r="B15" s="11">
        <f>SUM(C15:N15)</f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</row>
    <row r="16" spans="1:14" x14ac:dyDescent="0.25">
      <c r="A16" s="24" t="s">
        <v>9</v>
      </c>
      <c r="B16" s="12" t="e">
        <f>IF(B15="","0",1000*B15/B8)</f>
        <v>#DIV/0!</v>
      </c>
      <c r="C16" s="13" t="str">
        <f>IF(C15="","0",1000*C15/C8)</f>
        <v>0</v>
      </c>
      <c r="D16" s="13" t="str">
        <f>IF(D15="","0",1000*D15/D8)</f>
        <v>0</v>
      </c>
      <c r="E16" s="13" t="str">
        <f>IF(E15="","0",1000*E15/E8)</f>
        <v>0</v>
      </c>
      <c r="F16" s="13" t="str">
        <f t="shared" ref="F16:N16" si="2">IF(F15="","0",1000*F15/F8)</f>
        <v>0</v>
      </c>
      <c r="G16" s="13" t="str">
        <f t="shared" si="2"/>
        <v>0</v>
      </c>
      <c r="H16" s="13" t="str">
        <f t="shared" si="2"/>
        <v>0</v>
      </c>
      <c r="I16" s="13" t="str">
        <f t="shared" si="2"/>
        <v>0</v>
      </c>
      <c r="J16" s="13" t="str">
        <f t="shared" si="2"/>
        <v>0</v>
      </c>
      <c r="K16" s="13" t="str">
        <f t="shared" si="2"/>
        <v>0</v>
      </c>
      <c r="L16" s="13" t="str">
        <f t="shared" si="2"/>
        <v>0</v>
      </c>
      <c r="M16" s="13" t="str">
        <f t="shared" si="2"/>
        <v>0</v>
      </c>
      <c r="N16" s="25" t="str">
        <f t="shared" si="2"/>
        <v>0</v>
      </c>
    </row>
    <row r="17" spans="1:14" x14ac:dyDescent="0.25">
      <c r="A17" s="20" t="s">
        <v>10</v>
      </c>
      <c r="B17" s="11">
        <f>SUM(C17:N17)</f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/>
    </row>
    <row r="18" spans="1:14" x14ac:dyDescent="0.25">
      <c r="A18" s="18" t="s">
        <v>11</v>
      </c>
      <c r="B18" s="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7"/>
    </row>
    <row r="19" spans="1:14" x14ac:dyDescent="0.25">
      <c r="A19" s="20" t="s">
        <v>0</v>
      </c>
      <c r="B19" s="10" t="e">
        <f>AVERAGE(C19:N19)</f>
        <v>#DIV/0!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21"/>
    </row>
    <row r="20" spans="1:14" x14ac:dyDescent="0.25">
      <c r="A20" s="20" t="s">
        <v>1</v>
      </c>
      <c r="B20" s="10" t="e">
        <f>AVERAGE(C20:N20)</f>
        <v>#DIV/0!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1"/>
    </row>
    <row r="21" spans="1:14" x14ac:dyDescent="0.25">
      <c r="A21" s="20" t="s">
        <v>2</v>
      </c>
      <c r="B21" s="10">
        <f>SUM(C21:N21)</f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2"/>
    </row>
    <row r="22" spans="1:14" x14ac:dyDescent="0.25">
      <c r="A22" s="23" t="s">
        <v>25</v>
      </c>
      <c r="B22" s="10">
        <f>SUM(C22:N22)</f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/>
    </row>
    <row r="23" spans="1:14" x14ac:dyDescent="0.25">
      <c r="A23" s="20" t="s">
        <v>3</v>
      </c>
      <c r="B23" s="11">
        <f>SUM(C23:N23)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</row>
    <row r="24" spans="1:14" x14ac:dyDescent="0.25">
      <c r="A24" s="20" t="s">
        <v>4</v>
      </c>
      <c r="B24" s="11">
        <f>SUM(C24:N24)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1"/>
    </row>
    <row r="25" spans="1:14" x14ac:dyDescent="0.25">
      <c r="A25" s="23" t="s">
        <v>29</v>
      </c>
      <c r="B25" s="11">
        <f>SUM(C25:N25)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1"/>
    </row>
    <row r="26" spans="1:14" x14ac:dyDescent="0.25">
      <c r="A26" s="24" t="s">
        <v>6</v>
      </c>
      <c r="B26" s="12" t="e">
        <f>B23*1000000/B21</f>
        <v>#DIV/0!</v>
      </c>
      <c r="C26" s="13" t="str">
        <f>IF(C23="","0",C23*1000000/C21)</f>
        <v>0</v>
      </c>
      <c r="D26" s="13" t="str">
        <f t="shared" ref="D26:N26" si="3">IF(D23="","0",D23*1000000/D21)</f>
        <v>0</v>
      </c>
      <c r="E26" s="13" t="str">
        <f t="shared" si="3"/>
        <v>0</v>
      </c>
      <c r="F26" s="13" t="str">
        <f t="shared" si="3"/>
        <v>0</v>
      </c>
      <c r="G26" s="13" t="str">
        <f t="shared" si="3"/>
        <v>0</v>
      </c>
      <c r="H26" s="13" t="str">
        <f t="shared" si="3"/>
        <v>0</v>
      </c>
      <c r="I26" s="13" t="str">
        <f t="shared" si="3"/>
        <v>0</v>
      </c>
      <c r="J26" s="13" t="str">
        <f t="shared" si="3"/>
        <v>0</v>
      </c>
      <c r="K26" s="13" t="str">
        <f t="shared" si="3"/>
        <v>0</v>
      </c>
      <c r="L26" s="13" t="str">
        <f t="shared" si="3"/>
        <v>0</v>
      </c>
      <c r="M26" s="13" t="str">
        <f t="shared" si="3"/>
        <v>0</v>
      </c>
      <c r="N26" s="25" t="str">
        <f t="shared" si="3"/>
        <v>0</v>
      </c>
    </row>
    <row r="27" spans="1:14" x14ac:dyDescent="0.25">
      <c r="A27" s="24" t="s">
        <v>7</v>
      </c>
      <c r="B27" s="12" t="e">
        <f>(B25+B23)*1000000/B21</f>
        <v>#DIV/0!</v>
      </c>
      <c r="C27" s="13" t="str">
        <f>IF(C21="","0",(C25+C23)*1000000/C21)</f>
        <v>0</v>
      </c>
      <c r="D27" s="13" t="str">
        <f t="shared" ref="D27:N27" si="4">IF(D21="","0",(D25+D23)*1000000/D21)</f>
        <v>0</v>
      </c>
      <c r="E27" s="13" t="str">
        <f t="shared" si="4"/>
        <v>0</v>
      </c>
      <c r="F27" s="13" t="str">
        <f t="shared" si="4"/>
        <v>0</v>
      </c>
      <c r="G27" s="13" t="str">
        <f t="shared" si="4"/>
        <v>0</v>
      </c>
      <c r="H27" s="13" t="str">
        <f t="shared" si="4"/>
        <v>0</v>
      </c>
      <c r="I27" s="13" t="str">
        <f t="shared" si="4"/>
        <v>0</v>
      </c>
      <c r="J27" s="13" t="str">
        <f t="shared" si="4"/>
        <v>0</v>
      </c>
      <c r="K27" s="13" t="str">
        <f t="shared" si="4"/>
        <v>0</v>
      </c>
      <c r="L27" s="13" t="str">
        <f t="shared" si="4"/>
        <v>0</v>
      </c>
      <c r="M27" s="13" t="str">
        <f t="shared" si="4"/>
        <v>0</v>
      </c>
      <c r="N27" s="25" t="str">
        <f t="shared" si="4"/>
        <v>0</v>
      </c>
    </row>
    <row r="28" spans="1:14" x14ac:dyDescent="0.25">
      <c r="A28" s="26" t="s">
        <v>8</v>
      </c>
      <c r="B28" s="11">
        <f>SUM(C28:N28)</f>
        <v>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2"/>
    </row>
    <row r="29" spans="1:14" x14ac:dyDescent="0.25">
      <c r="A29" s="24" t="s">
        <v>9</v>
      </c>
      <c r="B29" s="12" t="e">
        <f>IF(B28="","0",1000*B28/B21)</f>
        <v>#DIV/0!</v>
      </c>
      <c r="C29" s="13" t="str">
        <f>IF(C28="","0",1000*C28/C21)</f>
        <v>0</v>
      </c>
      <c r="D29" s="13" t="str">
        <f>IF(D28="","0",1000*D28/D21)</f>
        <v>0</v>
      </c>
      <c r="E29" s="13" t="str">
        <f>IF(E28="","0",1000*E28/E21)</f>
        <v>0</v>
      </c>
      <c r="F29" s="13" t="str">
        <f t="shared" ref="F29:N29" si="5">IF(F28="","0",1000*F28/F21)</f>
        <v>0</v>
      </c>
      <c r="G29" s="13" t="str">
        <f t="shared" si="5"/>
        <v>0</v>
      </c>
      <c r="H29" s="13" t="str">
        <f t="shared" si="5"/>
        <v>0</v>
      </c>
      <c r="I29" s="13" t="str">
        <f t="shared" si="5"/>
        <v>0</v>
      </c>
      <c r="J29" s="13" t="str">
        <f t="shared" si="5"/>
        <v>0</v>
      </c>
      <c r="K29" s="13" t="str">
        <f t="shared" si="5"/>
        <v>0</v>
      </c>
      <c r="L29" s="13" t="str">
        <f t="shared" si="5"/>
        <v>0</v>
      </c>
      <c r="M29" s="13" t="str">
        <f t="shared" si="5"/>
        <v>0</v>
      </c>
      <c r="N29" s="25" t="str">
        <f t="shared" si="5"/>
        <v>0</v>
      </c>
    </row>
    <row r="30" spans="1:14" x14ac:dyDescent="0.25">
      <c r="A30" s="20" t="s">
        <v>10</v>
      </c>
      <c r="B30" s="11">
        <f>SUM(C30:N30)</f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2"/>
    </row>
    <row r="31" spans="1:14" x14ac:dyDescent="0.25">
      <c r="A31" s="18" t="s">
        <v>12</v>
      </c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9"/>
    </row>
    <row r="32" spans="1:14" x14ac:dyDescent="0.25">
      <c r="A32" s="20" t="s">
        <v>0</v>
      </c>
      <c r="B32" s="10" t="e">
        <f t="shared" ref="B32:N32" si="6">B6+B19</f>
        <v>#DIV/0!</v>
      </c>
      <c r="C32" s="14">
        <f t="shared" si="6"/>
        <v>0</v>
      </c>
      <c r="D32" s="15">
        <f t="shared" si="6"/>
        <v>0</v>
      </c>
      <c r="E32" s="15">
        <f t="shared" si="6"/>
        <v>0</v>
      </c>
      <c r="F32" s="15">
        <f t="shared" si="6"/>
        <v>0</v>
      </c>
      <c r="G32" s="15">
        <f t="shared" si="6"/>
        <v>0</v>
      </c>
      <c r="H32" s="15">
        <f t="shared" si="6"/>
        <v>0</v>
      </c>
      <c r="I32" s="15">
        <f t="shared" si="6"/>
        <v>0</v>
      </c>
      <c r="J32" s="15">
        <f t="shared" si="6"/>
        <v>0</v>
      </c>
      <c r="K32" s="15">
        <f t="shared" si="6"/>
        <v>0</v>
      </c>
      <c r="L32" s="15">
        <f t="shared" si="6"/>
        <v>0</v>
      </c>
      <c r="M32" s="15">
        <f t="shared" si="6"/>
        <v>0</v>
      </c>
      <c r="N32" s="28">
        <f t="shared" si="6"/>
        <v>0</v>
      </c>
    </row>
    <row r="33" spans="1:14" x14ac:dyDescent="0.25">
      <c r="A33" s="20" t="s">
        <v>1</v>
      </c>
      <c r="B33" s="10" t="e">
        <f t="shared" ref="B33:N33" si="7">B7+B20</f>
        <v>#DIV/0!</v>
      </c>
      <c r="C33" s="14">
        <f t="shared" si="7"/>
        <v>0</v>
      </c>
      <c r="D33" s="15">
        <f t="shared" si="7"/>
        <v>0</v>
      </c>
      <c r="E33" s="15">
        <f t="shared" si="7"/>
        <v>0</v>
      </c>
      <c r="F33" s="15">
        <f t="shared" si="7"/>
        <v>0</v>
      </c>
      <c r="G33" s="15">
        <f t="shared" si="7"/>
        <v>0</v>
      </c>
      <c r="H33" s="15">
        <f t="shared" si="7"/>
        <v>0</v>
      </c>
      <c r="I33" s="15">
        <f t="shared" si="7"/>
        <v>0</v>
      </c>
      <c r="J33" s="15">
        <f t="shared" si="7"/>
        <v>0</v>
      </c>
      <c r="K33" s="15">
        <f t="shared" si="7"/>
        <v>0</v>
      </c>
      <c r="L33" s="15">
        <f t="shared" si="7"/>
        <v>0</v>
      </c>
      <c r="M33" s="15">
        <f t="shared" si="7"/>
        <v>0</v>
      </c>
      <c r="N33" s="28">
        <f t="shared" si="7"/>
        <v>0</v>
      </c>
    </row>
    <row r="34" spans="1:14" x14ac:dyDescent="0.25">
      <c r="A34" s="20" t="s">
        <v>2</v>
      </c>
      <c r="B34" s="10">
        <f t="shared" ref="B34:N34" si="8">B8+B21</f>
        <v>0</v>
      </c>
      <c r="C34" s="14">
        <f t="shared" si="8"/>
        <v>0</v>
      </c>
      <c r="D34" s="15">
        <f t="shared" si="8"/>
        <v>0</v>
      </c>
      <c r="E34" s="15">
        <f t="shared" si="8"/>
        <v>0</v>
      </c>
      <c r="F34" s="15">
        <f t="shared" si="8"/>
        <v>0</v>
      </c>
      <c r="G34" s="15">
        <f t="shared" si="8"/>
        <v>0</v>
      </c>
      <c r="H34" s="15">
        <f t="shared" si="8"/>
        <v>0</v>
      </c>
      <c r="I34" s="15">
        <f t="shared" si="8"/>
        <v>0</v>
      </c>
      <c r="J34" s="15">
        <f t="shared" si="8"/>
        <v>0</v>
      </c>
      <c r="K34" s="15">
        <f t="shared" si="8"/>
        <v>0</v>
      </c>
      <c r="L34" s="15">
        <f t="shared" si="8"/>
        <v>0</v>
      </c>
      <c r="M34" s="15">
        <f t="shared" si="8"/>
        <v>0</v>
      </c>
      <c r="N34" s="28">
        <f t="shared" si="8"/>
        <v>0</v>
      </c>
    </row>
    <row r="35" spans="1:14" x14ac:dyDescent="0.25">
      <c r="A35" s="23" t="s">
        <v>25</v>
      </c>
      <c r="B35" s="10">
        <f>B9+B22</f>
        <v>0</v>
      </c>
      <c r="C35" s="10">
        <f t="shared" ref="C35:N35" si="9">C9+C22</f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  <c r="H35" s="10">
        <f t="shared" si="9"/>
        <v>0</v>
      </c>
      <c r="I35" s="10">
        <f t="shared" si="9"/>
        <v>0</v>
      </c>
      <c r="J35" s="10">
        <f t="shared" si="9"/>
        <v>0</v>
      </c>
      <c r="K35" s="10">
        <f t="shared" si="9"/>
        <v>0</v>
      </c>
      <c r="L35" s="10">
        <f t="shared" si="9"/>
        <v>0</v>
      </c>
      <c r="M35" s="10">
        <f t="shared" si="9"/>
        <v>0</v>
      </c>
      <c r="N35" s="10">
        <f t="shared" si="9"/>
        <v>0</v>
      </c>
    </row>
    <row r="36" spans="1:14" x14ac:dyDescent="0.25">
      <c r="A36" s="20" t="s">
        <v>3</v>
      </c>
      <c r="B36" s="11">
        <f t="shared" ref="B36:N36" si="10">B10+B23</f>
        <v>0</v>
      </c>
      <c r="C36" s="16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10"/>
        <v>0</v>
      </c>
      <c r="H36" s="15">
        <f t="shared" si="10"/>
        <v>0</v>
      </c>
      <c r="I36" s="15">
        <f t="shared" si="10"/>
        <v>0</v>
      </c>
      <c r="J36" s="15">
        <f t="shared" si="10"/>
        <v>0</v>
      </c>
      <c r="K36" s="15">
        <f t="shared" si="10"/>
        <v>0</v>
      </c>
      <c r="L36" s="15">
        <f t="shared" si="10"/>
        <v>0</v>
      </c>
      <c r="M36" s="15">
        <f t="shared" si="10"/>
        <v>0</v>
      </c>
      <c r="N36" s="28">
        <f t="shared" si="10"/>
        <v>0</v>
      </c>
    </row>
    <row r="37" spans="1:14" x14ac:dyDescent="0.25">
      <c r="A37" s="20" t="s">
        <v>4</v>
      </c>
      <c r="B37" s="11">
        <f t="shared" ref="B37:N37" si="11">B11+B24</f>
        <v>0</v>
      </c>
      <c r="C37" s="16">
        <f t="shared" si="11"/>
        <v>0</v>
      </c>
      <c r="D37" s="15">
        <f t="shared" si="11"/>
        <v>0</v>
      </c>
      <c r="E37" s="15">
        <f t="shared" si="11"/>
        <v>0</v>
      </c>
      <c r="F37" s="15">
        <f t="shared" si="11"/>
        <v>0</v>
      </c>
      <c r="G37" s="15">
        <f t="shared" si="11"/>
        <v>0</v>
      </c>
      <c r="H37" s="15">
        <f t="shared" si="11"/>
        <v>0</v>
      </c>
      <c r="I37" s="15">
        <f t="shared" si="11"/>
        <v>0</v>
      </c>
      <c r="J37" s="15">
        <f t="shared" si="11"/>
        <v>0</v>
      </c>
      <c r="K37" s="15">
        <f t="shared" si="11"/>
        <v>0</v>
      </c>
      <c r="L37" s="15">
        <f t="shared" si="11"/>
        <v>0</v>
      </c>
      <c r="M37" s="15">
        <f t="shared" si="11"/>
        <v>0</v>
      </c>
      <c r="N37" s="28">
        <f t="shared" si="11"/>
        <v>0</v>
      </c>
    </row>
    <row r="38" spans="1:14" x14ac:dyDescent="0.25">
      <c r="A38" s="20" t="s">
        <v>5</v>
      </c>
      <c r="B38" s="11">
        <f t="shared" ref="B38:N38" si="12">B12+B25</f>
        <v>0</v>
      </c>
      <c r="C38" s="16">
        <f t="shared" si="12"/>
        <v>0</v>
      </c>
      <c r="D38" s="15">
        <f t="shared" si="12"/>
        <v>0</v>
      </c>
      <c r="E38" s="15">
        <f t="shared" si="12"/>
        <v>0</v>
      </c>
      <c r="F38" s="15">
        <f t="shared" si="12"/>
        <v>0</v>
      </c>
      <c r="G38" s="15">
        <f t="shared" si="12"/>
        <v>0</v>
      </c>
      <c r="H38" s="15">
        <f t="shared" si="12"/>
        <v>0</v>
      </c>
      <c r="I38" s="15">
        <f t="shared" si="12"/>
        <v>0</v>
      </c>
      <c r="J38" s="15">
        <f t="shared" si="12"/>
        <v>0</v>
      </c>
      <c r="K38" s="15">
        <f t="shared" si="12"/>
        <v>0</v>
      </c>
      <c r="L38" s="15">
        <f t="shared" si="12"/>
        <v>0</v>
      </c>
      <c r="M38" s="15">
        <f t="shared" si="12"/>
        <v>0</v>
      </c>
      <c r="N38" s="28">
        <f t="shared" si="12"/>
        <v>0</v>
      </c>
    </row>
    <row r="39" spans="1:14" x14ac:dyDescent="0.25">
      <c r="A39" s="24" t="s">
        <v>6</v>
      </c>
      <c r="B39" s="12">
        <f>IF(B36=0,0,B36*1000000/B34)</f>
        <v>0</v>
      </c>
      <c r="C39" s="12" t="e">
        <f t="shared" ref="C39:N39" si="13">IF(C36="","0",C36*1000000/C34)</f>
        <v>#DIV/0!</v>
      </c>
      <c r="D39" s="12" t="e">
        <f t="shared" si="13"/>
        <v>#DIV/0!</v>
      </c>
      <c r="E39" s="12" t="e">
        <f t="shared" si="13"/>
        <v>#DIV/0!</v>
      </c>
      <c r="F39" s="12" t="e">
        <f t="shared" si="13"/>
        <v>#DIV/0!</v>
      </c>
      <c r="G39" s="12" t="e">
        <f t="shared" si="13"/>
        <v>#DIV/0!</v>
      </c>
      <c r="H39" s="12" t="e">
        <f t="shared" si="13"/>
        <v>#DIV/0!</v>
      </c>
      <c r="I39" s="12" t="e">
        <f t="shared" si="13"/>
        <v>#DIV/0!</v>
      </c>
      <c r="J39" s="12" t="e">
        <f t="shared" si="13"/>
        <v>#DIV/0!</v>
      </c>
      <c r="K39" s="12" t="e">
        <f t="shared" si="13"/>
        <v>#DIV/0!</v>
      </c>
      <c r="L39" s="12" t="e">
        <f t="shared" si="13"/>
        <v>#DIV/0!</v>
      </c>
      <c r="M39" s="12" t="e">
        <f t="shared" si="13"/>
        <v>#DIV/0!</v>
      </c>
      <c r="N39" s="29" t="e">
        <f t="shared" si="13"/>
        <v>#DIV/0!</v>
      </c>
    </row>
    <row r="40" spans="1:14" x14ac:dyDescent="0.25">
      <c r="A40" s="24" t="s">
        <v>7</v>
      </c>
      <c r="B40" s="12" t="e">
        <f>(B38+B36)*1000000/B34</f>
        <v>#DIV/0!</v>
      </c>
      <c r="C40" s="12" t="e">
        <f t="shared" ref="C40:N40" si="14">(C38+C36)*1000000/C34</f>
        <v>#DIV/0!</v>
      </c>
      <c r="D40" s="12" t="e">
        <f t="shared" si="14"/>
        <v>#DIV/0!</v>
      </c>
      <c r="E40" s="12" t="e">
        <f t="shared" si="14"/>
        <v>#DIV/0!</v>
      </c>
      <c r="F40" s="12" t="e">
        <f t="shared" si="14"/>
        <v>#DIV/0!</v>
      </c>
      <c r="G40" s="12" t="e">
        <f t="shared" si="14"/>
        <v>#DIV/0!</v>
      </c>
      <c r="H40" s="12" t="e">
        <f t="shared" si="14"/>
        <v>#DIV/0!</v>
      </c>
      <c r="I40" s="12" t="e">
        <f t="shared" si="14"/>
        <v>#DIV/0!</v>
      </c>
      <c r="J40" s="12" t="e">
        <f t="shared" si="14"/>
        <v>#DIV/0!</v>
      </c>
      <c r="K40" s="12" t="e">
        <f t="shared" si="14"/>
        <v>#DIV/0!</v>
      </c>
      <c r="L40" s="12" t="e">
        <f t="shared" si="14"/>
        <v>#DIV/0!</v>
      </c>
      <c r="M40" s="12" t="e">
        <f t="shared" si="14"/>
        <v>#DIV/0!</v>
      </c>
      <c r="N40" s="12" t="e">
        <f t="shared" si="14"/>
        <v>#DIV/0!</v>
      </c>
    </row>
    <row r="41" spans="1:14" x14ac:dyDescent="0.25">
      <c r="A41" s="26" t="s">
        <v>8</v>
      </c>
      <c r="B41" s="11">
        <f t="shared" ref="B41:N41" si="15">B15+B28</f>
        <v>0</v>
      </c>
      <c r="C41" s="14">
        <f t="shared" si="15"/>
        <v>0</v>
      </c>
      <c r="D41" s="17">
        <f t="shared" si="15"/>
        <v>0</v>
      </c>
      <c r="E41" s="17">
        <f t="shared" si="15"/>
        <v>0</v>
      </c>
      <c r="F41" s="17">
        <f t="shared" si="15"/>
        <v>0</v>
      </c>
      <c r="G41" s="17">
        <f t="shared" si="15"/>
        <v>0</v>
      </c>
      <c r="H41" s="17">
        <f t="shared" si="15"/>
        <v>0</v>
      </c>
      <c r="I41" s="17">
        <f t="shared" si="15"/>
        <v>0</v>
      </c>
      <c r="J41" s="17">
        <f t="shared" si="15"/>
        <v>0</v>
      </c>
      <c r="K41" s="17">
        <f t="shared" si="15"/>
        <v>0</v>
      </c>
      <c r="L41" s="17">
        <f t="shared" si="15"/>
        <v>0</v>
      </c>
      <c r="M41" s="17">
        <f t="shared" si="15"/>
        <v>0</v>
      </c>
      <c r="N41" s="30">
        <f t="shared" si="15"/>
        <v>0</v>
      </c>
    </row>
    <row r="42" spans="1:14" x14ac:dyDescent="0.25">
      <c r="A42" s="24" t="s">
        <v>9</v>
      </c>
      <c r="B42" s="12">
        <f>IF(B41=0,0,1000*B41/B34)</f>
        <v>0</v>
      </c>
      <c r="C42" s="12">
        <f>IF(C41=0,0,1000*C41/C34)</f>
        <v>0</v>
      </c>
      <c r="D42" s="12" t="e">
        <f>IF(D41="","0",1000*D41/D34)</f>
        <v>#DIV/0!</v>
      </c>
      <c r="E42" s="12" t="e">
        <f>IF(E41="","0",1000*E41/E34)</f>
        <v>#DIV/0!</v>
      </c>
      <c r="F42" s="12" t="e">
        <f t="shared" ref="F42:N42" si="16">IF(F41="","0",1000*F41/F34)</f>
        <v>#DIV/0!</v>
      </c>
      <c r="G42" s="12" t="e">
        <f t="shared" si="16"/>
        <v>#DIV/0!</v>
      </c>
      <c r="H42" s="12" t="e">
        <f t="shared" si="16"/>
        <v>#DIV/0!</v>
      </c>
      <c r="I42" s="12" t="e">
        <f t="shared" si="16"/>
        <v>#DIV/0!</v>
      </c>
      <c r="J42" s="12" t="e">
        <f t="shared" si="16"/>
        <v>#DIV/0!</v>
      </c>
      <c r="K42" s="12" t="e">
        <f t="shared" si="16"/>
        <v>#DIV/0!</v>
      </c>
      <c r="L42" s="12" t="e">
        <f t="shared" si="16"/>
        <v>#DIV/0!</v>
      </c>
      <c r="M42" s="12" t="e">
        <f t="shared" si="16"/>
        <v>#DIV/0!</v>
      </c>
      <c r="N42" s="29" t="e">
        <f t="shared" si="16"/>
        <v>#DIV/0!</v>
      </c>
    </row>
    <row r="43" spans="1:14" x14ac:dyDescent="0.25">
      <c r="A43" s="20" t="s">
        <v>10</v>
      </c>
      <c r="B43" s="11">
        <f t="shared" ref="B43:N43" si="17">B17+B30</f>
        <v>0</v>
      </c>
      <c r="C43" s="14">
        <f t="shared" si="17"/>
        <v>0</v>
      </c>
      <c r="D43" s="17">
        <f t="shared" si="17"/>
        <v>0</v>
      </c>
      <c r="E43" s="17">
        <f t="shared" si="17"/>
        <v>0</v>
      </c>
      <c r="F43" s="17">
        <f t="shared" si="17"/>
        <v>0</v>
      </c>
      <c r="G43" s="17">
        <f t="shared" si="17"/>
        <v>0</v>
      </c>
      <c r="H43" s="17">
        <f t="shared" si="17"/>
        <v>0</v>
      </c>
      <c r="I43" s="17">
        <f t="shared" si="17"/>
        <v>0</v>
      </c>
      <c r="J43" s="17">
        <f t="shared" si="17"/>
        <v>0</v>
      </c>
      <c r="K43" s="17">
        <f t="shared" si="17"/>
        <v>0</v>
      </c>
      <c r="L43" s="17">
        <f t="shared" si="17"/>
        <v>0</v>
      </c>
      <c r="M43" s="17">
        <f t="shared" si="17"/>
        <v>0</v>
      </c>
      <c r="N43" s="30">
        <f t="shared" si="17"/>
        <v>0</v>
      </c>
    </row>
    <row r="44" spans="1:14" x14ac:dyDescent="0.25">
      <c r="A44" s="18" t="s">
        <v>13</v>
      </c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9"/>
    </row>
    <row r="45" spans="1:14" s="2" customFormat="1" x14ac:dyDescent="0.25">
      <c r="A45" s="31" t="s">
        <v>19</v>
      </c>
      <c r="B45" s="10" t="e">
        <f t="shared" ref="B45:N45" si="18">(B36*1000)/B32</f>
        <v>#DIV/0!</v>
      </c>
      <c r="C45" s="10" t="e">
        <f t="shared" si="18"/>
        <v>#DIV/0!</v>
      </c>
      <c r="D45" s="10" t="e">
        <f t="shared" si="18"/>
        <v>#DIV/0!</v>
      </c>
      <c r="E45" s="10" t="e">
        <f t="shared" si="18"/>
        <v>#DIV/0!</v>
      </c>
      <c r="F45" s="10" t="e">
        <f t="shared" si="18"/>
        <v>#DIV/0!</v>
      </c>
      <c r="G45" s="10" t="e">
        <f t="shared" si="18"/>
        <v>#DIV/0!</v>
      </c>
      <c r="H45" s="10" t="e">
        <f t="shared" si="18"/>
        <v>#DIV/0!</v>
      </c>
      <c r="I45" s="10" t="e">
        <f t="shared" si="18"/>
        <v>#DIV/0!</v>
      </c>
      <c r="J45" s="10" t="e">
        <f t="shared" si="18"/>
        <v>#DIV/0!</v>
      </c>
      <c r="K45" s="10" t="e">
        <f t="shared" si="18"/>
        <v>#DIV/0!</v>
      </c>
      <c r="L45" s="10" t="e">
        <f t="shared" si="18"/>
        <v>#DIV/0!</v>
      </c>
      <c r="M45" s="10" t="e">
        <f t="shared" si="18"/>
        <v>#DIV/0!</v>
      </c>
      <c r="N45" s="32" t="e">
        <f t="shared" si="18"/>
        <v>#DIV/0!</v>
      </c>
    </row>
    <row r="46" spans="1:14" x14ac:dyDescent="0.25">
      <c r="A46" s="43" t="s">
        <v>26</v>
      </c>
      <c r="B46" s="1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</row>
    <row r="47" spans="1:14" x14ac:dyDescent="0.25">
      <c r="A47" s="20" t="s">
        <v>14</v>
      </c>
      <c r="B47" s="10">
        <f>SUM(C47:N47)</f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3"/>
    </row>
    <row r="48" spans="1:14" x14ac:dyDescent="0.25">
      <c r="A48" s="20" t="s">
        <v>20</v>
      </c>
      <c r="B48" s="10">
        <f t="shared" ref="B48:B58" si="19">SUM(C48:N48)</f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3"/>
    </row>
    <row r="49" spans="1:14" x14ac:dyDescent="0.25">
      <c r="A49" s="20" t="s">
        <v>21</v>
      </c>
      <c r="B49" s="10">
        <f t="shared" si="19"/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3"/>
    </row>
    <row r="50" spans="1:14" x14ac:dyDescent="0.25">
      <c r="A50" s="34" t="s">
        <v>47</v>
      </c>
      <c r="B50" s="10">
        <f t="shared" si="19"/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3"/>
    </row>
    <row r="51" spans="1:14" x14ac:dyDescent="0.25">
      <c r="A51" s="34" t="s">
        <v>24</v>
      </c>
      <c r="B51" s="10">
        <f t="shared" si="19"/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3"/>
    </row>
    <row r="52" spans="1:14" x14ac:dyDescent="0.25">
      <c r="A52" s="34" t="s">
        <v>23</v>
      </c>
      <c r="B52" s="10">
        <f t="shared" si="19"/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3"/>
    </row>
    <row r="53" spans="1:14" x14ac:dyDescent="0.25">
      <c r="A53" s="20" t="s">
        <v>15</v>
      </c>
      <c r="B53" s="10">
        <f t="shared" si="19"/>
        <v>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3"/>
    </row>
    <row r="54" spans="1:14" x14ac:dyDescent="0.25">
      <c r="A54" s="20" t="s">
        <v>16</v>
      </c>
      <c r="B54" s="10">
        <f t="shared" si="19"/>
        <v>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3"/>
    </row>
    <row r="55" spans="1:14" x14ac:dyDescent="0.25">
      <c r="A55" s="20" t="s">
        <v>17</v>
      </c>
      <c r="B55" s="10">
        <f t="shared" si="19"/>
        <v>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3"/>
    </row>
    <row r="56" spans="1:14" x14ac:dyDescent="0.25">
      <c r="A56" s="23" t="s">
        <v>27</v>
      </c>
      <c r="B56" s="10">
        <f>SUM(C56:N56)</f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3"/>
    </row>
    <row r="57" spans="1:14" x14ac:dyDescent="0.25">
      <c r="A57" s="20" t="s">
        <v>28</v>
      </c>
      <c r="B57" s="10">
        <f t="shared" si="19"/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3"/>
    </row>
    <row r="58" spans="1:14" ht="15.75" thickBot="1" x14ac:dyDescent="0.3">
      <c r="A58" s="35" t="s">
        <v>22</v>
      </c>
      <c r="B58" s="36">
        <f t="shared" si="19"/>
        <v>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8"/>
    </row>
    <row r="60" spans="1:14" x14ac:dyDescent="0.25">
      <c r="A60" s="5"/>
    </row>
  </sheetData>
  <mergeCells count="3">
    <mergeCell ref="C3:N3"/>
    <mergeCell ref="B3:B4"/>
    <mergeCell ref="A3:A4"/>
  </mergeCells>
  <dataValidations xWindow="466" yWindow="577" count="74">
    <dataValidation allowBlank="1" showInputMessage="1" showErrorMessage="1" promptTitle="Formule" prompt="Formule à insérer dans le cellule si effacée par erreur :_x000a_=SOMME(C11:N11)" sqref="B11"/>
    <dataValidation allowBlank="1" showInputMessage="1" showErrorMessage="1" promptTitle="Formule" prompt="Formule à insérer dans le cellule si effacée par erreur :_x000a_=B10*1000000/B8" sqref="B13"/>
    <dataValidation allowBlank="1" showInputMessage="1" showErrorMessage="1" promptTitle="Formule" prompt="Formule à insérer dans le cellule si effacée par erreur :_x000a_=(B12+B10)*1000000/B8" sqref="B14"/>
    <dataValidation allowBlank="1" showInputMessage="1" showErrorMessage="1" promptTitle="Formule" prompt="Formule à insérer dans le cellule si effacée par erreur :_x000a_=SOMME(C10:N10)" sqref="B10"/>
    <dataValidation allowBlank="1" showInputMessage="1" showErrorMessage="1" promptTitle="Formule" prompt="Formule à insérer dans le cellule si effacée par erreur :_x000a_=SOMME(C9:N9)" sqref="B9"/>
    <dataValidation allowBlank="1" showInputMessage="1" showErrorMessage="1" promptTitle="Formule" prompt="Formule à insérer dans le cellule si effacée par erreur :_x000a_=SOMME(C8:N8)" sqref="B8"/>
    <dataValidation allowBlank="1" showInputMessage="1" showErrorMessage="1" promptTitle="Formule" prompt="Formule à insérer dans le cellule si effacée par erreur :_x000a_=MOYENNE(C7:N7)" sqref="B7"/>
    <dataValidation allowBlank="1" showInputMessage="1" showErrorMessage="1" promptTitle="Formule" prompt="Formule à insérer dans le cellule si effacée par erreur :_x000a_=MOYENNE(C6:N6)" sqref="B6"/>
    <dataValidation allowBlank="1" showInputMessage="1" showErrorMessage="1" promptTitle="Formule" prompt="Formule à insérer dans le cellule si effacée par erreur :_x000a_=SOMME(C15:N15)" sqref="B15"/>
    <dataValidation allowBlank="1" showInputMessage="1" showErrorMessage="1" promptTitle="Formule" prompt="Formule à insérer dans le cellule si effacée par erreur :_x000a_=SOMME(C17:N17)" sqref="B17"/>
    <dataValidation allowBlank="1" showInputMessage="1" showErrorMessage="1" promptTitle="Formule" prompt="Formule à insérer dans le cellule si effacée par erreur :_x000a_=SI(B15=&quot;&quot;;&quot;0&quot;;1000*B15/B8)" sqref="B16"/>
    <dataValidation allowBlank="1" showInputMessage="1" showErrorMessage="1" promptTitle="Formule" prompt="Formule à insérer dans le cellule si effacée par erreur :_x000a_=SI(C10=&quot;&quot;;&quot;0&quot;;C10*1000000/C8)_x000a_Puis tirer la cellule vers la droite jusqu'à la cellule N." sqref="C13"/>
    <dataValidation allowBlank="1" showInputMessage="1" showErrorMessage="1" sqref="E35:N35 E40:N40 E45:N45 D46:N46 F14:N14"/>
    <dataValidation allowBlank="1" showInputMessage="1" showErrorMessage="1" promptTitle="Formule" prompt="Formule à insérer dans le cellule si effacée par erreur :_x000a_=SI(C15=&quot;&quot;;&quot;0&quot;;1000*C15/C8)_x000a_Puis tirer la cellule vers la droite jusqu'à la cellule N." sqref="C16"/>
    <dataValidation allowBlank="1" showInputMessage="1" showErrorMessage="1" promptTitle="Formule" prompt="Formule à insérer dans le cellule si effacée par erreur :_x000a_=SI(C23=&quot;&quot;;&quot;0&quot;;C23*1000000/C21)_x000a_Puis tirer la cellule vers la droite jusqu'à la cellule N." sqref="C26"/>
    <dataValidation allowBlank="1" showInputMessage="1" showErrorMessage="1" promptTitle="Formule" prompt="Formule à insérer dans le cellule si effacée par erreur :_x000a_=MOYENNE(C19:N19)" sqref="B19"/>
    <dataValidation allowBlank="1" showInputMessage="1" showErrorMessage="1" promptTitle="Formule" prompt="Formule à insérer dans le cellule si effacée par erreur :_x000a_=MOYENNE(C20:N20)" sqref="B20"/>
    <dataValidation allowBlank="1" showInputMessage="1" showErrorMessage="1" promptTitle="Formule" prompt="Formule à insérer dans le cellule si effacée par erreur :_x000a_=SOMME(C22:N22)" sqref="B22"/>
    <dataValidation allowBlank="1" showInputMessage="1" showErrorMessage="1" promptTitle="Formule" prompt="Formule à insérer dans le cellule si effacée par erreur :_x000a_=SOMME(C23:N23)" sqref="B23"/>
    <dataValidation allowBlank="1" showInputMessage="1" showErrorMessage="1" promptTitle="Formule" prompt="Formule à insérer dans le cellule si effacée par erreur :_x000a_=SOMME(C24:N24)" sqref="B24"/>
    <dataValidation allowBlank="1" showInputMessage="1" showErrorMessage="1" promptTitle="Formule" prompt="Formule à insérer dans le cellule si effacée par erreur :_x000a_=SOMME(C25:N25)" sqref="B25"/>
    <dataValidation allowBlank="1" showInputMessage="1" showErrorMessage="1" promptTitle="Formule" prompt="Formule à insérer dans le cellule si effacée par erreur :_x000a_=B23*1000000/B21" sqref="B26"/>
    <dataValidation allowBlank="1" showInputMessage="1" showErrorMessage="1" promptTitle="Formule" prompt="Formule à insérer dans le cellule si effacée par erreur :_x000a_=(B25+B23)*1000000/B21" sqref="B27"/>
    <dataValidation allowBlank="1" showInputMessage="1" showErrorMessage="1" promptTitle="Formule" prompt="Formule à insérer dans le cellule si effacée par erreur :_x000a_=SOMME(C28:N28)" sqref="B28"/>
    <dataValidation allowBlank="1" showInputMessage="1" showErrorMessage="1" promptTitle="Formule" prompt="Formule à insérer dans le cellule si effacée par erreur :_x000a_=SI(B28=&quot;&quot;;&quot;0&quot;;1000*B28/B21)" sqref="B29"/>
    <dataValidation allowBlank="1" showInputMessage="1" showErrorMessage="1" promptTitle="Formule" prompt="Formule à insérer dans le cellule si effacée par erreur :_x000a_=SOMME(C30:N30)" sqref="B30"/>
    <dataValidation allowBlank="1" showInputMessage="1" showErrorMessage="1" promptTitle="Formule" prompt="Formule à insérer dans le cellule si effacée par erreur :_x000a_=SI(C21=&quot;&quot;;&quot;0&quot;;(C25+C23)*1000000/C21)_x000a_Puis tirer la cellule vers la droite jusqu'à la cellule N." sqref="C27"/>
    <dataValidation allowBlank="1" showInputMessage="1" showErrorMessage="1" promptTitle="Formule" prompt="Formule à insérer dans le cellule si effacée par erreur :_x000a_=SI(C28=&quot;&quot;;&quot;0&quot;;1000*C28/C21)_x000a_Puis tirer la cellule vers la droite jusqu'à la cellule N." sqref="C29"/>
    <dataValidation allowBlank="1" showInputMessage="1" showErrorMessage="1" promptTitle="Formule" prompt="Formule à insérer dans le cellule si effacée par erreur :_x000a_=B6+B19" sqref="B32"/>
    <dataValidation allowBlank="1" showInputMessage="1" showErrorMessage="1" promptTitle="Formule" prompt="Formule à insérer dans le cellule si effacée par erreur :_x000a_=B7+B20" sqref="B33"/>
    <dataValidation allowBlank="1" showInputMessage="1" showErrorMessage="1" promptTitle="Formule" prompt="Formule à insérer dans le cellule si effacée par erreur :_x000a_=B9+B22" sqref="B35"/>
    <dataValidation allowBlank="1" showInputMessage="1" showErrorMessage="1" promptTitle="Formule" prompt="Formule à insérer dans le cellule si effacée par erreur :_x000a_=B10+B23" sqref="B36"/>
    <dataValidation allowBlank="1" showInputMessage="1" showErrorMessage="1" promptTitle="Formule" prompt="Formule à insérer dans le cellule si effacée par erreur :_x000a_=B11+B24" sqref="B37"/>
    <dataValidation allowBlank="1" showInputMessage="1" showErrorMessage="1" promptTitle="Formule" prompt="Formule à insérer dans le cellule si effacée par erreur :_x000a_=B12+B25" sqref="B38"/>
    <dataValidation allowBlank="1" showInputMessage="1" showErrorMessage="1" promptTitle="Formule" prompt="Formule à insérer dans le cellule si effacée par erreur : =SI(B36=0;0;B36*1000000/B34)" sqref="B39"/>
    <dataValidation allowBlank="1" showInputMessage="1" showErrorMessage="1" promptTitle="Formule" prompt="Formule à insérer dans le cellule si effacée par erreur :_x000a_=(B38+B36)*1000000/B34" sqref="B40"/>
    <dataValidation allowBlank="1" showInputMessage="1" showErrorMessage="1" promptTitle="Formule" prompt="Formule à insérer dans le cellule si effacée par erreur :_x000a_=B15+B28" sqref="B41"/>
    <dataValidation allowBlank="1" showInputMessage="1" showErrorMessage="1" promptTitle="Formule" prompt="Formule à insérer dans le cellule si effacée par erreur :_x000a_=B17+B30" sqref="B43"/>
    <dataValidation allowBlank="1" showInputMessage="1" showErrorMessage="1" promptTitle="Formule" prompt="Formule à insérer dans le cellule si effacée par erreur :_x000a_=C6+C19_x000a_Puis tirer la cellule vers la droite jusqu'à la cellule N." sqref="C32"/>
    <dataValidation allowBlank="1" showInputMessage="1" showErrorMessage="1" promptTitle="Formule" prompt="Formule à insérer dans le cellule si effacée par erreur :_x000a_=C7+C20_x000a_Puis tirer la cellule vers la droite jusqu'à la cellule N." sqref="C33"/>
    <dataValidation allowBlank="1" showInputMessage="1" showErrorMessage="1" promptTitle="Formule" prompt="Formule à insérer dans le cellule si effacée par erreur :_x000a_=C10+C23_x000a_Puis tirer la cellule vers la droite jusqu'à la cellule N." sqref="C36"/>
    <dataValidation allowBlank="1" showInputMessage="1" showErrorMessage="1" promptTitle="Formule" prompt="Formule à insérer dans le cellule si effacée par erreur :_x000a_=C11+C24_x000a_Puis tirer la cellule vers la droite jusqu'à la cellule N." sqref="C37"/>
    <dataValidation allowBlank="1" showInputMessage="1" showErrorMessage="1" promptTitle="Formule" prompt="Formule à insérer dans le cellule si effacée par erreur :_x000a_=C12+C25_x000a_Puis tirer la cellule vers la droite jusqu'à la cellule N." sqref="C38"/>
    <dataValidation allowBlank="1" showInputMessage="1" showErrorMessage="1" promptTitle="Formule" prompt="Formule à insérer dans le cellule si effacée par erreur :_x000a_=C15+C28_x000a_Puis tirer la cellule vers la droite jusqu'à la cellule N." sqref="C41"/>
    <dataValidation allowBlank="1" showInputMessage="1" showErrorMessage="1" promptTitle="Formule" prompt="Formule à insérer dans le cellule si effacée par erreur :_x000a_=C17+C30_x000a_Puis tirer la cellule vers la droite jusqu'à la cellule N." sqref="C43"/>
    <dataValidation allowBlank="1" showInputMessage="1" showErrorMessage="1" promptTitle="Formule" prompt="Formule à insérer dans le cellule si effacée par erreur :_x000a_=(B36*1000)/B33" sqref="B46"/>
    <dataValidation allowBlank="1" showInputMessage="1" showErrorMessage="1" promptTitle="Formule" prompt="Formule à insérer dans le cellule si effacée par erreur :_x000a_=SOMME(C47:N47)" sqref="B47"/>
    <dataValidation allowBlank="1" showInputMessage="1" showErrorMessage="1" promptTitle="Formule" prompt="Formule à insérer dans le cellule si effacée par erreur :_x000a_=SOMME(C48:N48)" sqref="B48"/>
    <dataValidation allowBlank="1" showInputMessage="1" showErrorMessage="1" promptTitle="Formule" prompt="Formule à insérer dans le cellule si effacée par erreur :_x000a_=SOMME(C49:N49)" sqref="B49"/>
    <dataValidation allowBlank="1" showInputMessage="1" showErrorMessage="1" promptTitle="Formule" prompt="Formule à insérer dans le cellule si effacée par erreur :_x000a_=SOMME(C50:N50)" sqref="B50"/>
    <dataValidation allowBlank="1" showInputMessage="1" showErrorMessage="1" promptTitle="Formule" prompt="Formule à insérer dans le cellule si effacée par erreur :_x000a_=SOMME(C51:N51)" sqref="B51"/>
    <dataValidation allowBlank="1" showInputMessage="1" showErrorMessage="1" promptTitle="Formule" prompt="Formule à insérer dans le cellule si effacée par erreur :_x000a_=SOMME(C52:N52)" sqref="B52"/>
    <dataValidation allowBlank="1" showInputMessage="1" showErrorMessage="1" promptTitle="Formule" prompt="Formule à insérer dans le cellule si effacée par erreur :_x000a_=SOMME(C53:N53)" sqref="B53"/>
    <dataValidation allowBlank="1" showInputMessage="1" showErrorMessage="1" promptTitle="Formule" prompt="Formule à insérer dans le cellule si effacée par erreur :_x000a_=SOMME(C54:N54)" sqref="B54"/>
    <dataValidation allowBlank="1" showInputMessage="1" showErrorMessage="1" promptTitle="Formule" prompt="Formule à insérer dans le cellule si effacée par erreur :_x000a_=SOMME(C55:N55)" sqref="B55"/>
    <dataValidation allowBlank="1" showInputMessage="1" showErrorMessage="1" promptTitle="Formule" prompt="Formule à insérer dans le cellule si effacée par erreur :_x000a_=SOMME(C57:N57)" sqref="B56"/>
    <dataValidation allowBlank="1" showInputMessage="1" showErrorMessage="1" prompt="TF = (Nombre d'accidents du travail avec arret/ Nombre d’Heures travaillées) _x000a_X  1 000 000" sqref="A13"/>
    <dataValidation allowBlank="1" showInputMessage="1" showErrorMessage="1" prompt="TF = ((Nombre d'accidents du travail avec arret + Nombre d'accidents du travail sans arrêt)/ Nombre d’Heures travaillées) _x000a_X  1 000 000" sqref="A14"/>
    <dataValidation allowBlank="1" showInputMessage="1" showErrorMessage="1" prompt="TG = (Nombre de jours perdus  / Nombre d’Heures travaillées)  _x000a_X 1 000" sqref="A16"/>
    <dataValidation allowBlank="1" showInputMessage="1" showErrorMessage="1" prompt="Taux net = (Taux brut + M1) x (1 + M2)_x000a_ + M3+ M4" sqref="A46"/>
    <dataValidation allowBlank="1" showInputMessage="1" showErrorMessage="1" promptTitle="Formule" prompt="Formule à insérer dans le cellule si effacée par erreur :_x000a_=SOMME(C12:N12)" sqref="B12"/>
    <dataValidation allowBlank="1" showInputMessage="1" showErrorMessage="1" promptTitle="Formule" prompt="Formule à insérer dans le cellule si effacée par erreur :_x000a_=SOMME(C21:N21)" sqref="B21"/>
    <dataValidation allowBlank="1" showInputMessage="1" showErrorMessage="1" promptTitle="Formule" prompt="Formule à insérer dans le cellule si effacée par erreur :_x000a_=B8+B21" sqref="B34"/>
    <dataValidation allowBlank="1" showInputMessage="1" showErrorMessage="1" promptTitle="Formule" prompt="Formule à insérer dans le cellule si effacée par erreur :_x000a_=SI(B41=0;0;1000*B41/B34)" sqref="B42"/>
    <dataValidation allowBlank="1" showInputMessage="1" showErrorMessage="1" promptTitle="Formule" prompt="Formule à insérer dans le cellule si effacée par erreur :_x000a_=(B36*1000)/B32" sqref="B45"/>
    <dataValidation allowBlank="1" showInputMessage="1" showErrorMessage="1" promptTitle="Formule" prompt="Formule à insérer dans le cellule si effacée par erreur :_x000a_=SOMME(C58:N58)" sqref="B57"/>
    <dataValidation allowBlank="1" showInputMessage="1" showErrorMessage="1" promptTitle="Formule" prompt="Formule à insérer dans le cellule si effacée par erreur :_x000a_=SOMME(C59:N59)" sqref="B58"/>
    <dataValidation allowBlank="1" showInputMessage="1" showErrorMessage="1" promptTitle="Formule" prompt="Formule à insérer dans le cellule si effacée par erreur :_x000a_=SI((C10+C12)=&quot;&quot;;&quot;0&quot;;(C12+C10)*1000000/C8)_x000a_Puis tirer la cellule vers la droite jusqu'à la cellule N1." sqref="C14"/>
    <dataValidation allowBlank="1" showInputMessage="1" showErrorMessage="1" promptTitle="Formule" prompt="Formule à insérer dans le cellule si effacée par erreur :_x000a_=C8+C21_x000a_Puis tirer la cellule vers la droite jusqu'à la cellule N." sqref="C34"/>
    <dataValidation allowBlank="1" showInputMessage="1" showErrorMessage="1" promptTitle="Formule" prompt="Formule à insérer dans le cellule si effacée par erreur :_x000a_=C9+C22_x000a_Puis tirer la cellule sur la droite jusqu'à la case N." sqref="C35"/>
    <dataValidation allowBlank="1" showInputMessage="1" showErrorMessage="1" prompt="Formule à insérer dans le cellule si effacée par erreur :_x000a_=SI(C36=&quot;&quot;,&quot;0&quot;;C36*1000000/C34)_x000a_Puis tirer la cellule vers la droite jusqu'à la cellule N." sqref="C39"/>
    <dataValidation allowBlank="1" showInputMessage="1" showErrorMessage="1" promptTitle="Formule" prompt="Formule à insérer dans le cellule si effacée par erreur :_x000a_=(C38+C36)*1000000/C34_x000a_Puis tirer la cellule sur la droite jusqu'à la cellule N." sqref="C40"/>
    <dataValidation allowBlank="1" showInputMessage="1" showErrorMessage="1" promptTitle="Formule" prompt="Formule à insérer dans le cellule si effacée par erreur :_x000a_=SI(C41=0;0;1000*C41/C34)_x000a_Puis tirer la cellule vers la droite jusqu'à la cellule N." sqref="C42"/>
    <dataValidation allowBlank="1" showInputMessage="1" showErrorMessage="1" promptTitle="Formule" prompt="Formule à insérer dans le cellule si effacée par erreur :_x000a_=(C36*1000)/C32_x000a_Puis tirer la cellule vers la droite jusqu'à la cellule N." sqref="C45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8" orientation="landscape" r:id="rId1"/>
  <headerFooter>
    <oddHeader>&amp;REdité le 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7" zoomScale="80" zoomScaleNormal="80" workbookViewId="0">
      <selection activeCell="A51" sqref="A51"/>
    </sheetView>
  </sheetViews>
  <sheetFormatPr baseColWidth="10" defaultRowHeight="15" x14ac:dyDescent="0.25"/>
  <cols>
    <col min="1" max="1" width="88.85546875" customWidth="1"/>
    <col min="2" max="2" width="14.28515625" customWidth="1"/>
  </cols>
  <sheetData>
    <row r="1" spans="1:14" ht="23.25" x14ac:dyDescent="0.35">
      <c r="A1" s="58" t="s">
        <v>46</v>
      </c>
      <c r="B1" s="58"/>
      <c r="C1" s="4"/>
      <c r="D1" s="4"/>
    </row>
    <row r="2" spans="1:14" ht="15.75" thickBot="1" x14ac:dyDescent="0.3"/>
    <row r="3" spans="1:14" ht="15" customHeight="1" x14ac:dyDescent="0.25">
      <c r="A3" s="56" t="s">
        <v>45</v>
      </c>
      <c r="B3" s="54" t="s">
        <v>31</v>
      </c>
      <c r="C3" s="52" t="s">
        <v>30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68.25" customHeight="1" thickBot="1" x14ac:dyDescent="0.3">
      <c r="A4" s="57"/>
      <c r="B4" s="55"/>
      <c r="C4" s="42" t="s">
        <v>32</v>
      </c>
      <c r="D4" s="42" t="s">
        <v>33</v>
      </c>
      <c r="E4" s="42" t="s">
        <v>34</v>
      </c>
      <c r="F4" s="42" t="s">
        <v>35</v>
      </c>
      <c r="G4" s="42" t="s">
        <v>36</v>
      </c>
      <c r="H4" s="42" t="s">
        <v>37</v>
      </c>
      <c r="I4" s="42" t="s">
        <v>38</v>
      </c>
      <c r="J4" s="42" t="s">
        <v>39</v>
      </c>
      <c r="K4" s="42" t="s">
        <v>40</v>
      </c>
      <c r="L4" s="42" t="s">
        <v>41</v>
      </c>
      <c r="M4" s="42" t="s">
        <v>42</v>
      </c>
      <c r="N4" s="42" t="s">
        <v>43</v>
      </c>
    </row>
    <row r="5" spans="1:14" x14ac:dyDescent="0.25">
      <c r="A5" s="39" t="s">
        <v>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x14ac:dyDescent="0.25">
      <c r="A6" s="20" t="s">
        <v>0</v>
      </c>
      <c r="B6" s="10" t="e">
        <f>AVERAGE(C6:N6)</f>
        <v>#DIV/0!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1"/>
    </row>
    <row r="7" spans="1:14" x14ac:dyDescent="0.25">
      <c r="A7" s="20" t="s">
        <v>1</v>
      </c>
      <c r="B7" s="10" t="e">
        <f>AVERAGE(C7:N7)</f>
        <v>#DIV/0!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1"/>
    </row>
    <row r="8" spans="1:14" x14ac:dyDescent="0.25">
      <c r="A8" s="20" t="s">
        <v>2</v>
      </c>
      <c r="B8" s="10">
        <f>SUM(C8:N8)</f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2"/>
    </row>
    <row r="9" spans="1:14" x14ac:dyDescent="0.25">
      <c r="A9" s="23" t="s">
        <v>25</v>
      </c>
      <c r="B9" s="10">
        <f>SUM(C9:N9)</f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2"/>
    </row>
    <row r="10" spans="1:14" x14ac:dyDescent="0.25">
      <c r="A10" s="20" t="s">
        <v>3</v>
      </c>
      <c r="B10" s="11">
        <f>SUM(C10:N10)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1"/>
    </row>
    <row r="11" spans="1:14" x14ac:dyDescent="0.25">
      <c r="A11" s="20" t="s">
        <v>4</v>
      </c>
      <c r="B11" s="11">
        <f>SUM(C11:N11)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1"/>
    </row>
    <row r="12" spans="1:14" x14ac:dyDescent="0.25">
      <c r="A12" s="20" t="s">
        <v>5</v>
      </c>
      <c r="B12" s="11">
        <f>SUM(C12:N12)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1"/>
    </row>
    <row r="13" spans="1:14" x14ac:dyDescent="0.25">
      <c r="A13" s="24" t="s">
        <v>6</v>
      </c>
      <c r="B13" s="12" t="e">
        <f>B10*1000000/B8</f>
        <v>#DIV/0!</v>
      </c>
      <c r="C13" s="13" t="str">
        <f>IF(C10="","0",C10*1000000/C8)</f>
        <v>0</v>
      </c>
      <c r="D13" s="13" t="str">
        <f t="shared" ref="D13:N13" si="0">IF(D10="","0",D10*1000000/D8)</f>
        <v>0</v>
      </c>
      <c r="E13" s="13" t="str">
        <f t="shared" si="0"/>
        <v>0</v>
      </c>
      <c r="F13" s="13" t="str">
        <f t="shared" si="0"/>
        <v>0</v>
      </c>
      <c r="G13" s="13" t="str">
        <f t="shared" si="0"/>
        <v>0</v>
      </c>
      <c r="H13" s="13" t="str">
        <f t="shared" si="0"/>
        <v>0</v>
      </c>
      <c r="I13" s="13" t="str">
        <f t="shared" si="0"/>
        <v>0</v>
      </c>
      <c r="J13" s="13" t="str">
        <f t="shared" si="0"/>
        <v>0</v>
      </c>
      <c r="K13" s="13" t="str">
        <f t="shared" si="0"/>
        <v>0</v>
      </c>
      <c r="L13" s="13" t="str">
        <f t="shared" si="0"/>
        <v>0</v>
      </c>
      <c r="M13" s="13" t="str">
        <f t="shared" si="0"/>
        <v>0</v>
      </c>
      <c r="N13" s="25" t="str">
        <f t="shared" si="0"/>
        <v>0</v>
      </c>
    </row>
    <row r="14" spans="1:14" x14ac:dyDescent="0.25">
      <c r="A14" s="24" t="s">
        <v>7</v>
      </c>
      <c r="B14" s="12" t="e">
        <f>(B12+B10)*1000000/B8</f>
        <v>#DIV/0!</v>
      </c>
      <c r="C14" s="13" t="e">
        <f>IF((C10+C12)="","0",(C12+C10)*1000000/C8)</f>
        <v>#DIV/0!</v>
      </c>
      <c r="D14" s="13" t="e">
        <f t="shared" ref="D14:N14" si="1">IF((D10+D12)="","0",(D12+D10)*1000000/D8)</f>
        <v>#DIV/0!</v>
      </c>
      <c r="E14" s="13" t="e">
        <f t="shared" si="1"/>
        <v>#DIV/0!</v>
      </c>
      <c r="F14" s="13" t="e">
        <f t="shared" si="1"/>
        <v>#DIV/0!</v>
      </c>
      <c r="G14" s="13" t="e">
        <f t="shared" si="1"/>
        <v>#DIV/0!</v>
      </c>
      <c r="H14" s="13" t="e">
        <f t="shared" si="1"/>
        <v>#DIV/0!</v>
      </c>
      <c r="I14" s="13" t="e">
        <f t="shared" si="1"/>
        <v>#DIV/0!</v>
      </c>
      <c r="J14" s="13" t="e">
        <f t="shared" si="1"/>
        <v>#DIV/0!</v>
      </c>
      <c r="K14" s="13" t="e">
        <f t="shared" si="1"/>
        <v>#DIV/0!</v>
      </c>
      <c r="L14" s="13" t="e">
        <f t="shared" si="1"/>
        <v>#DIV/0!</v>
      </c>
      <c r="M14" s="13" t="e">
        <f t="shared" si="1"/>
        <v>#DIV/0!</v>
      </c>
      <c r="N14" s="13" t="e">
        <f t="shared" si="1"/>
        <v>#DIV/0!</v>
      </c>
    </row>
    <row r="15" spans="1:14" x14ac:dyDescent="0.25">
      <c r="A15" s="26" t="s">
        <v>8</v>
      </c>
      <c r="B15" s="11">
        <f>SUM(C15:N15)</f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</row>
    <row r="16" spans="1:14" x14ac:dyDescent="0.25">
      <c r="A16" s="24" t="s">
        <v>9</v>
      </c>
      <c r="B16" s="12" t="e">
        <f>IF(B15="","0",1000*B15/B8)</f>
        <v>#DIV/0!</v>
      </c>
      <c r="C16" s="13" t="str">
        <f>IF(C15="","0",1000*C15/C8)</f>
        <v>0</v>
      </c>
      <c r="D16" s="13" t="str">
        <f>IF(D15="","0",1000*D15/D8)</f>
        <v>0</v>
      </c>
      <c r="E16" s="13" t="str">
        <f>IF(E15="","0",1000*E15/E8)</f>
        <v>0</v>
      </c>
      <c r="F16" s="13" t="str">
        <f t="shared" ref="F16:N16" si="2">IF(F15="","0",1000*F15/F8)</f>
        <v>0</v>
      </c>
      <c r="G16" s="13" t="str">
        <f t="shared" si="2"/>
        <v>0</v>
      </c>
      <c r="H16" s="13" t="str">
        <f t="shared" si="2"/>
        <v>0</v>
      </c>
      <c r="I16" s="13" t="str">
        <f t="shared" si="2"/>
        <v>0</v>
      </c>
      <c r="J16" s="13" t="str">
        <f t="shared" si="2"/>
        <v>0</v>
      </c>
      <c r="K16" s="13" t="str">
        <f t="shared" si="2"/>
        <v>0</v>
      </c>
      <c r="L16" s="13" t="str">
        <f t="shared" si="2"/>
        <v>0</v>
      </c>
      <c r="M16" s="13" t="str">
        <f t="shared" si="2"/>
        <v>0</v>
      </c>
      <c r="N16" s="25" t="str">
        <f t="shared" si="2"/>
        <v>0</v>
      </c>
    </row>
    <row r="17" spans="1:14" x14ac:dyDescent="0.25">
      <c r="A17" s="20" t="s">
        <v>10</v>
      </c>
      <c r="B17" s="11">
        <f>SUM(C17:N17)</f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/>
    </row>
    <row r="18" spans="1:14" x14ac:dyDescent="0.25">
      <c r="A18" s="18" t="s">
        <v>11</v>
      </c>
      <c r="B18" s="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7"/>
    </row>
    <row r="19" spans="1:14" x14ac:dyDescent="0.25">
      <c r="A19" s="20" t="s">
        <v>0</v>
      </c>
      <c r="B19" s="10" t="e">
        <f>AVERAGE(C19:N19)</f>
        <v>#DIV/0!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21"/>
    </row>
    <row r="20" spans="1:14" x14ac:dyDescent="0.25">
      <c r="A20" s="20" t="s">
        <v>1</v>
      </c>
      <c r="B20" s="10" t="e">
        <f>AVERAGE(C20:N20)</f>
        <v>#DIV/0!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1"/>
    </row>
    <row r="21" spans="1:14" x14ac:dyDescent="0.25">
      <c r="A21" s="20" t="s">
        <v>2</v>
      </c>
      <c r="B21" s="10">
        <f>SUM(C21:N21)</f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2"/>
    </row>
    <row r="22" spans="1:14" x14ac:dyDescent="0.25">
      <c r="A22" s="23" t="s">
        <v>25</v>
      </c>
      <c r="B22" s="10">
        <f>SUM(C22:N22)</f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/>
    </row>
    <row r="23" spans="1:14" x14ac:dyDescent="0.25">
      <c r="A23" s="20" t="s">
        <v>3</v>
      </c>
      <c r="B23" s="11">
        <f>SUM(C23:N23)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</row>
    <row r="24" spans="1:14" x14ac:dyDescent="0.25">
      <c r="A24" s="20" t="s">
        <v>4</v>
      </c>
      <c r="B24" s="11">
        <f>SUM(C24:N24)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1"/>
    </row>
    <row r="25" spans="1:14" x14ac:dyDescent="0.25">
      <c r="A25" s="23" t="s">
        <v>29</v>
      </c>
      <c r="B25" s="11">
        <f>SUM(C25:N25)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1"/>
    </row>
    <row r="26" spans="1:14" x14ac:dyDescent="0.25">
      <c r="A26" s="24" t="s">
        <v>6</v>
      </c>
      <c r="B26" s="12" t="e">
        <f>B23*1000000/B21</f>
        <v>#DIV/0!</v>
      </c>
      <c r="C26" s="13" t="str">
        <f>IF(C23="","0",C23*1000000/C21)</f>
        <v>0</v>
      </c>
      <c r="D26" s="13" t="str">
        <f t="shared" ref="D26:N26" si="3">IF(D23="","0",D23*1000000/D21)</f>
        <v>0</v>
      </c>
      <c r="E26" s="13" t="str">
        <f t="shared" si="3"/>
        <v>0</v>
      </c>
      <c r="F26" s="13" t="str">
        <f t="shared" si="3"/>
        <v>0</v>
      </c>
      <c r="G26" s="13" t="str">
        <f t="shared" si="3"/>
        <v>0</v>
      </c>
      <c r="H26" s="13" t="str">
        <f t="shared" si="3"/>
        <v>0</v>
      </c>
      <c r="I26" s="13" t="str">
        <f t="shared" si="3"/>
        <v>0</v>
      </c>
      <c r="J26" s="13" t="str">
        <f t="shared" si="3"/>
        <v>0</v>
      </c>
      <c r="K26" s="13" t="str">
        <f t="shared" si="3"/>
        <v>0</v>
      </c>
      <c r="L26" s="13" t="str">
        <f t="shared" si="3"/>
        <v>0</v>
      </c>
      <c r="M26" s="13" t="str">
        <f t="shared" si="3"/>
        <v>0</v>
      </c>
      <c r="N26" s="25" t="str">
        <f t="shared" si="3"/>
        <v>0</v>
      </c>
    </row>
    <row r="27" spans="1:14" x14ac:dyDescent="0.25">
      <c r="A27" s="24" t="s">
        <v>7</v>
      </c>
      <c r="B27" s="12" t="e">
        <f>(B25+B23)*1000000/B21</f>
        <v>#DIV/0!</v>
      </c>
      <c r="C27" s="13" t="str">
        <f>IF(C21="","0",(C25+C23)*1000000/C21)</f>
        <v>0</v>
      </c>
      <c r="D27" s="13" t="str">
        <f t="shared" ref="D27:N27" si="4">IF(D21="","0",(D25+D23)*1000000/D21)</f>
        <v>0</v>
      </c>
      <c r="E27" s="13" t="str">
        <f t="shared" si="4"/>
        <v>0</v>
      </c>
      <c r="F27" s="13" t="str">
        <f t="shared" si="4"/>
        <v>0</v>
      </c>
      <c r="G27" s="13" t="str">
        <f t="shared" si="4"/>
        <v>0</v>
      </c>
      <c r="H27" s="13" t="str">
        <f t="shared" si="4"/>
        <v>0</v>
      </c>
      <c r="I27" s="13" t="str">
        <f t="shared" si="4"/>
        <v>0</v>
      </c>
      <c r="J27" s="13" t="str">
        <f t="shared" si="4"/>
        <v>0</v>
      </c>
      <c r="K27" s="13" t="str">
        <f t="shared" si="4"/>
        <v>0</v>
      </c>
      <c r="L27" s="13" t="str">
        <f t="shared" si="4"/>
        <v>0</v>
      </c>
      <c r="M27" s="13" t="str">
        <f t="shared" si="4"/>
        <v>0</v>
      </c>
      <c r="N27" s="25" t="str">
        <f t="shared" si="4"/>
        <v>0</v>
      </c>
    </row>
    <row r="28" spans="1:14" x14ac:dyDescent="0.25">
      <c r="A28" s="26" t="s">
        <v>8</v>
      </c>
      <c r="B28" s="11">
        <f>SUM(C28:N28)</f>
        <v>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2"/>
    </row>
    <row r="29" spans="1:14" x14ac:dyDescent="0.25">
      <c r="A29" s="24" t="s">
        <v>9</v>
      </c>
      <c r="B29" s="12" t="e">
        <f>IF(B28="","0",1000*B28/B21)</f>
        <v>#DIV/0!</v>
      </c>
      <c r="C29" s="13" t="str">
        <f>IF(C28="","0",1000*C28/C21)</f>
        <v>0</v>
      </c>
      <c r="D29" s="13" t="str">
        <f>IF(D28="","0",1000*D28/D21)</f>
        <v>0</v>
      </c>
      <c r="E29" s="13" t="str">
        <f>IF(E28="","0",1000*E28/E21)</f>
        <v>0</v>
      </c>
      <c r="F29" s="13" t="str">
        <f t="shared" ref="F29:N29" si="5">IF(F28="","0",1000*F28/F21)</f>
        <v>0</v>
      </c>
      <c r="G29" s="13" t="str">
        <f t="shared" si="5"/>
        <v>0</v>
      </c>
      <c r="H29" s="13" t="str">
        <f t="shared" si="5"/>
        <v>0</v>
      </c>
      <c r="I29" s="13" t="str">
        <f t="shared" si="5"/>
        <v>0</v>
      </c>
      <c r="J29" s="13" t="str">
        <f t="shared" si="5"/>
        <v>0</v>
      </c>
      <c r="K29" s="13" t="str">
        <f t="shared" si="5"/>
        <v>0</v>
      </c>
      <c r="L29" s="13" t="str">
        <f t="shared" si="5"/>
        <v>0</v>
      </c>
      <c r="M29" s="13" t="str">
        <f t="shared" si="5"/>
        <v>0</v>
      </c>
      <c r="N29" s="25" t="str">
        <f t="shared" si="5"/>
        <v>0</v>
      </c>
    </row>
    <row r="30" spans="1:14" x14ac:dyDescent="0.25">
      <c r="A30" s="20" t="s">
        <v>10</v>
      </c>
      <c r="B30" s="11">
        <f>SUM(C30:N30)</f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2"/>
    </row>
    <row r="31" spans="1:14" x14ac:dyDescent="0.25">
      <c r="A31" s="18" t="s">
        <v>12</v>
      </c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9"/>
    </row>
    <row r="32" spans="1:14" x14ac:dyDescent="0.25">
      <c r="A32" s="20" t="s">
        <v>0</v>
      </c>
      <c r="B32" s="10" t="e">
        <f t="shared" ref="B32:N35" si="6">B6+B19</f>
        <v>#DIV/0!</v>
      </c>
      <c r="C32" s="14">
        <f t="shared" si="6"/>
        <v>0</v>
      </c>
      <c r="D32" s="15">
        <f t="shared" si="6"/>
        <v>0</v>
      </c>
      <c r="E32" s="15">
        <f t="shared" si="6"/>
        <v>0</v>
      </c>
      <c r="F32" s="15">
        <f t="shared" si="6"/>
        <v>0</v>
      </c>
      <c r="G32" s="15">
        <f t="shared" si="6"/>
        <v>0</v>
      </c>
      <c r="H32" s="15">
        <f t="shared" si="6"/>
        <v>0</v>
      </c>
      <c r="I32" s="15">
        <f t="shared" si="6"/>
        <v>0</v>
      </c>
      <c r="J32" s="15">
        <f t="shared" si="6"/>
        <v>0</v>
      </c>
      <c r="K32" s="15">
        <f t="shared" si="6"/>
        <v>0</v>
      </c>
      <c r="L32" s="15">
        <f t="shared" si="6"/>
        <v>0</v>
      </c>
      <c r="M32" s="15">
        <f t="shared" si="6"/>
        <v>0</v>
      </c>
      <c r="N32" s="28">
        <f t="shared" si="6"/>
        <v>0</v>
      </c>
    </row>
    <row r="33" spans="1:14" x14ac:dyDescent="0.25">
      <c r="A33" s="20" t="s">
        <v>1</v>
      </c>
      <c r="B33" s="10" t="e">
        <f t="shared" si="6"/>
        <v>#DIV/0!</v>
      </c>
      <c r="C33" s="14">
        <f t="shared" si="6"/>
        <v>0</v>
      </c>
      <c r="D33" s="15">
        <f t="shared" si="6"/>
        <v>0</v>
      </c>
      <c r="E33" s="15">
        <f t="shared" si="6"/>
        <v>0</v>
      </c>
      <c r="F33" s="15">
        <f t="shared" si="6"/>
        <v>0</v>
      </c>
      <c r="G33" s="15">
        <f t="shared" si="6"/>
        <v>0</v>
      </c>
      <c r="H33" s="15">
        <f t="shared" si="6"/>
        <v>0</v>
      </c>
      <c r="I33" s="15">
        <f t="shared" si="6"/>
        <v>0</v>
      </c>
      <c r="J33" s="15">
        <f t="shared" si="6"/>
        <v>0</v>
      </c>
      <c r="K33" s="15">
        <f t="shared" si="6"/>
        <v>0</v>
      </c>
      <c r="L33" s="15">
        <f t="shared" si="6"/>
        <v>0</v>
      </c>
      <c r="M33" s="15">
        <f t="shared" si="6"/>
        <v>0</v>
      </c>
      <c r="N33" s="28">
        <f t="shared" si="6"/>
        <v>0</v>
      </c>
    </row>
    <row r="34" spans="1:14" x14ac:dyDescent="0.25">
      <c r="A34" s="20" t="s">
        <v>2</v>
      </c>
      <c r="B34" s="10">
        <f t="shared" si="6"/>
        <v>0</v>
      </c>
      <c r="C34" s="14">
        <f t="shared" si="6"/>
        <v>0</v>
      </c>
      <c r="D34" s="15">
        <f t="shared" si="6"/>
        <v>0</v>
      </c>
      <c r="E34" s="15">
        <f t="shared" si="6"/>
        <v>0</v>
      </c>
      <c r="F34" s="15">
        <f t="shared" si="6"/>
        <v>0</v>
      </c>
      <c r="G34" s="15">
        <f t="shared" si="6"/>
        <v>0</v>
      </c>
      <c r="H34" s="15">
        <f t="shared" si="6"/>
        <v>0</v>
      </c>
      <c r="I34" s="15">
        <f t="shared" si="6"/>
        <v>0</v>
      </c>
      <c r="J34" s="15">
        <f t="shared" si="6"/>
        <v>0</v>
      </c>
      <c r="K34" s="15">
        <f t="shared" si="6"/>
        <v>0</v>
      </c>
      <c r="L34" s="15">
        <f t="shared" si="6"/>
        <v>0</v>
      </c>
      <c r="M34" s="15">
        <f t="shared" si="6"/>
        <v>0</v>
      </c>
      <c r="N34" s="28">
        <f t="shared" si="6"/>
        <v>0</v>
      </c>
    </row>
    <row r="35" spans="1:14" x14ac:dyDescent="0.25">
      <c r="A35" s="23" t="s">
        <v>25</v>
      </c>
      <c r="B35" s="10">
        <f>B9+B22</f>
        <v>0</v>
      </c>
      <c r="C35" s="10">
        <f t="shared" si="6"/>
        <v>0</v>
      </c>
      <c r="D35" s="10">
        <f t="shared" si="6"/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</row>
    <row r="36" spans="1:14" x14ac:dyDescent="0.25">
      <c r="A36" s="20" t="s">
        <v>3</v>
      </c>
      <c r="B36" s="11">
        <f t="shared" ref="B36:N38" si="7">B10+B23</f>
        <v>0</v>
      </c>
      <c r="C36" s="16">
        <f t="shared" si="7"/>
        <v>0</v>
      </c>
      <c r="D36" s="15">
        <f t="shared" si="7"/>
        <v>0</v>
      </c>
      <c r="E36" s="15">
        <f t="shared" si="7"/>
        <v>0</v>
      </c>
      <c r="F36" s="15">
        <f t="shared" si="7"/>
        <v>0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0</v>
      </c>
      <c r="L36" s="15">
        <f t="shared" si="7"/>
        <v>0</v>
      </c>
      <c r="M36" s="15">
        <f t="shared" si="7"/>
        <v>0</v>
      </c>
      <c r="N36" s="28">
        <f t="shared" si="7"/>
        <v>0</v>
      </c>
    </row>
    <row r="37" spans="1:14" x14ac:dyDescent="0.25">
      <c r="A37" s="20" t="s">
        <v>4</v>
      </c>
      <c r="B37" s="11">
        <f t="shared" si="7"/>
        <v>0</v>
      </c>
      <c r="C37" s="16">
        <f t="shared" si="7"/>
        <v>0</v>
      </c>
      <c r="D37" s="15">
        <f t="shared" si="7"/>
        <v>0</v>
      </c>
      <c r="E37" s="15">
        <f t="shared" si="7"/>
        <v>0</v>
      </c>
      <c r="F37" s="15">
        <f t="shared" si="7"/>
        <v>0</v>
      </c>
      <c r="G37" s="15">
        <f t="shared" si="7"/>
        <v>0</v>
      </c>
      <c r="H37" s="15">
        <f t="shared" si="7"/>
        <v>0</v>
      </c>
      <c r="I37" s="15">
        <f t="shared" si="7"/>
        <v>0</v>
      </c>
      <c r="J37" s="15">
        <f t="shared" si="7"/>
        <v>0</v>
      </c>
      <c r="K37" s="15">
        <f t="shared" si="7"/>
        <v>0</v>
      </c>
      <c r="L37" s="15">
        <f t="shared" si="7"/>
        <v>0</v>
      </c>
      <c r="M37" s="15">
        <f t="shared" si="7"/>
        <v>0</v>
      </c>
      <c r="N37" s="28">
        <f t="shared" si="7"/>
        <v>0</v>
      </c>
    </row>
    <row r="38" spans="1:14" x14ac:dyDescent="0.25">
      <c r="A38" s="20" t="s">
        <v>5</v>
      </c>
      <c r="B38" s="11">
        <f t="shared" si="7"/>
        <v>0</v>
      </c>
      <c r="C38" s="16">
        <f t="shared" si="7"/>
        <v>0</v>
      </c>
      <c r="D38" s="15">
        <f t="shared" si="7"/>
        <v>0</v>
      </c>
      <c r="E38" s="15">
        <f t="shared" si="7"/>
        <v>0</v>
      </c>
      <c r="F38" s="15">
        <f t="shared" si="7"/>
        <v>0</v>
      </c>
      <c r="G38" s="15">
        <f t="shared" si="7"/>
        <v>0</v>
      </c>
      <c r="H38" s="15">
        <f t="shared" si="7"/>
        <v>0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28">
        <f t="shared" si="7"/>
        <v>0</v>
      </c>
    </row>
    <row r="39" spans="1:14" x14ac:dyDescent="0.25">
      <c r="A39" s="24" t="s">
        <v>6</v>
      </c>
      <c r="B39" s="12">
        <f>IF(B36=0,0,B36*1000000/B34)</f>
        <v>0</v>
      </c>
      <c r="C39" s="12" t="e">
        <f t="shared" ref="C39:N39" si="8">IF(C36="","0",C36*1000000/C34)</f>
        <v>#DIV/0!</v>
      </c>
      <c r="D39" s="12" t="e">
        <f t="shared" si="8"/>
        <v>#DIV/0!</v>
      </c>
      <c r="E39" s="12" t="e">
        <f t="shared" si="8"/>
        <v>#DIV/0!</v>
      </c>
      <c r="F39" s="12" t="e">
        <f t="shared" si="8"/>
        <v>#DIV/0!</v>
      </c>
      <c r="G39" s="12" t="e">
        <f t="shared" si="8"/>
        <v>#DIV/0!</v>
      </c>
      <c r="H39" s="12" t="e">
        <f t="shared" si="8"/>
        <v>#DIV/0!</v>
      </c>
      <c r="I39" s="12" t="e">
        <f t="shared" si="8"/>
        <v>#DIV/0!</v>
      </c>
      <c r="J39" s="12" t="e">
        <f t="shared" si="8"/>
        <v>#DIV/0!</v>
      </c>
      <c r="K39" s="12" t="e">
        <f t="shared" si="8"/>
        <v>#DIV/0!</v>
      </c>
      <c r="L39" s="12" t="e">
        <f t="shared" si="8"/>
        <v>#DIV/0!</v>
      </c>
      <c r="M39" s="12" t="e">
        <f t="shared" si="8"/>
        <v>#DIV/0!</v>
      </c>
      <c r="N39" s="29" t="e">
        <f t="shared" si="8"/>
        <v>#DIV/0!</v>
      </c>
    </row>
    <row r="40" spans="1:14" x14ac:dyDescent="0.25">
      <c r="A40" s="24" t="s">
        <v>7</v>
      </c>
      <c r="B40" s="12" t="e">
        <f>(B38+B36)*1000000/B34</f>
        <v>#DIV/0!</v>
      </c>
      <c r="C40" s="12" t="e">
        <f t="shared" ref="C40:N40" si="9">(C38+C36)*1000000/C34</f>
        <v>#DIV/0!</v>
      </c>
      <c r="D40" s="12" t="e">
        <f t="shared" si="9"/>
        <v>#DIV/0!</v>
      </c>
      <c r="E40" s="12" t="e">
        <f t="shared" si="9"/>
        <v>#DIV/0!</v>
      </c>
      <c r="F40" s="12" t="e">
        <f t="shared" si="9"/>
        <v>#DIV/0!</v>
      </c>
      <c r="G40" s="12" t="e">
        <f t="shared" si="9"/>
        <v>#DIV/0!</v>
      </c>
      <c r="H40" s="12" t="e">
        <f t="shared" si="9"/>
        <v>#DIV/0!</v>
      </c>
      <c r="I40" s="12" t="e">
        <f t="shared" si="9"/>
        <v>#DIV/0!</v>
      </c>
      <c r="J40" s="12" t="e">
        <f t="shared" si="9"/>
        <v>#DIV/0!</v>
      </c>
      <c r="K40" s="12" t="e">
        <f t="shared" si="9"/>
        <v>#DIV/0!</v>
      </c>
      <c r="L40" s="12" t="e">
        <f t="shared" si="9"/>
        <v>#DIV/0!</v>
      </c>
      <c r="M40" s="12" t="e">
        <f t="shared" si="9"/>
        <v>#DIV/0!</v>
      </c>
      <c r="N40" s="12" t="e">
        <f t="shared" si="9"/>
        <v>#DIV/0!</v>
      </c>
    </row>
    <row r="41" spans="1:14" x14ac:dyDescent="0.25">
      <c r="A41" s="26" t="s">
        <v>8</v>
      </c>
      <c r="B41" s="11">
        <f t="shared" ref="B41:N41" si="10">B15+B28</f>
        <v>0</v>
      </c>
      <c r="C41" s="14">
        <f t="shared" si="10"/>
        <v>0</v>
      </c>
      <c r="D41" s="17">
        <f t="shared" si="10"/>
        <v>0</v>
      </c>
      <c r="E41" s="17">
        <f t="shared" si="10"/>
        <v>0</v>
      </c>
      <c r="F41" s="17">
        <f t="shared" si="10"/>
        <v>0</v>
      </c>
      <c r="G41" s="17">
        <f t="shared" si="10"/>
        <v>0</v>
      </c>
      <c r="H41" s="17">
        <f t="shared" si="10"/>
        <v>0</v>
      </c>
      <c r="I41" s="17">
        <f t="shared" si="10"/>
        <v>0</v>
      </c>
      <c r="J41" s="17">
        <f t="shared" si="10"/>
        <v>0</v>
      </c>
      <c r="K41" s="17">
        <f t="shared" si="10"/>
        <v>0</v>
      </c>
      <c r="L41" s="17">
        <f t="shared" si="10"/>
        <v>0</v>
      </c>
      <c r="M41" s="17">
        <f t="shared" si="10"/>
        <v>0</v>
      </c>
      <c r="N41" s="30">
        <f t="shared" si="10"/>
        <v>0</v>
      </c>
    </row>
    <row r="42" spans="1:14" x14ac:dyDescent="0.25">
      <c r="A42" s="24" t="s">
        <v>9</v>
      </c>
      <c r="B42" s="12">
        <f>IF(B41=0,0,1000*B41/B34)</f>
        <v>0</v>
      </c>
      <c r="C42" s="12">
        <f>IF(C41=0,0,1000*C41/C34)</f>
        <v>0</v>
      </c>
      <c r="D42" s="12" t="e">
        <f>IF(D41="","0",1000*D41/D34)</f>
        <v>#DIV/0!</v>
      </c>
      <c r="E42" s="12" t="e">
        <f>IF(E41="","0",1000*E41/E34)</f>
        <v>#DIV/0!</v>
      </c>
      <c r="F42" s="12" t="e">
        <f t="shared" ref="F42:N42" si="11">IF(F41="","0",1000*F41/F34)</f>
        <v>#DIV/0!</v>
      </c>
      <c r="G42" s="12" t="e">
        <f t="shared" si="11"/>
        <v>#DIV/0!</v>
      </c>
      <c r="H42" s="12" t="e">
        <f t="shared" si="11"/>
        <v>#DIV/0!</v>
      </c>
      <c r="I42" s="12" t="e">
        <f t="shared" si="11"/>
        <v>#DIV/0!</v>
      </c>
      <c r="J42" s="12" t="e">
        <f t="shared" si="11"/>
        <v>#DIV/0!</v>
      </c>
      <c r="K42" s="12" t="e">
        <f t="shared" si="11"/>
        <v>#DIV/0!</v>
      </c>
      <c r="L42" s="12" t="e">
        <f t="shared" si="11"/>
        <v>#DIV/0!</v>
      </c>
      <c r="M42" s="12" t="e">
        <f t="shared" si="11"/>
        <v>#DIV/0!</v>
      </c>
      <c r="N42" s="29" t="e">
        <f t="shared" si="11"/>
        <v>#DIV/0!</v>
      </c>
    </row>
    <row r="43" spans="1:14" x14ac:dyDescent="0.25">
      <c r="A43" s="20" t="s">
        <v>10</v>
      </c>
      <c r="B43" s="11">
        <f t="shared" ref="B43:N43" si="12">B17+B30</f>
        <v>0</v>
      </c>
      <c r="C43" s="14">
        <f t="shared" si="12"/>
        <v>0</v>
      </c>
      <c r="D43" s="17">
        <f t="shared" si="12"/>
        <v>0</v>
      </c>
      <c r="E43" s="17">
        <f t="shared" si="12"/>
        <v>0</v>
      </c>
      <c r="F43" s="17">
        <f t="shared" si="12"/>
        <v>0</v>
      </c>
      <c r="G43" s="17">
        <f t="shared" si="12"/>
        <v>0</v>
      </c>
      <c r="H43" s="17">
        <f t="shared" si="12"/>
        <v>0</v>
      </c>
      <c r="I43" s="17">
        <f t="shared" si="12"/>
        <v>0</v>
      </c>
      <c r="J43" s="17">
        <f t="shared" si="12"/>
        <v>0</v>
      </c>
      <c r="K43" s="17">
        <f t="shared" si="12"/>
        <v>0</v>
      </c>
      <c r="L43" s="17">
        <f t="shared" si="12"/>
        <v>0</v>
      </c>
      <c r="M43" s="17">
        <f t="shared" si="12"/>
        <v>0</v>
      </c>
      <c r="N43" s="30">
        <f t="shared" si="12"/>
        <v>0</v>
      </c>
    </row>
    <row r="44" spans="1:14" x14ac:dyDescent="0.25">
      <c r="A44" s="18" t="s">
        <v>13</v>
      </c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9"/>
    </row>
    <row r="45" spans="1:14" s="2" customFormat="1" x14ac:dyDescent="0.25">
      <c r="A45" s="31" t="s">
        <v>19</v>
      </c>
      <c r="B45" s="10" t="e">
        <f t="shared" ref="B45:N45" si="13">(B36*1000)/B32</f>
        <v>#DIV/0!</v>
      </c>
      <c r="C45" s="10" t="e">
        <f t="shared" si="13"/>
        <v>#DIV/0!</v>
      </c>
      <c r="D45" s="10" t="e">
        <f t="shared" si="13"/>
        <v>#DIV/0!</v>
      </c>
      <c r="E45" s="10" t="e">
        <f t="shared" si="13"/>
        <v>#DIV/0!</v>
      </c>
      <c r="F45" s="10" t="e">
        <f t="shared" si="13"/>
        <v>#DIV/0!</v>
      </c>
      <c r="G45" s="10" t="e">
        <f t="shared" si="13"/>
        <v>#DIV/0!</v>
      </c>
      <c r="H45" s="10" t="e">
        <f t="shared" si="13"/>
        <v>#DIV/0!</v>
      </c>
      <c r="I45" s="10" t="e">
        <f t="shared" si="13"/>
        <v>#DIV/0!</v>
      </c>
      <c r="J45" s="10" t="e">
        <f t="shared" si="13"/>
        <v>#DIV/0!</v>
      </c>
      <c r="K45" s="10" t="e">
        <f t="shared" si="13"/>
        <v>#DIV/0!</v>
      </c>
      <c r="L45" s="10" t="e">
        <f t="shared" si="13"/>
        <v>#DIV/0!</v>
      </c>
      <c r="M45" s="10" t="e">
        <f t="shared" si="13"/>
        <v>#DIV/0!</v>
      </c>
      <c r="N45" s="32" t="e">
        <f t="shared" si="13"/>
        <v>#DIV/0!</v>
      </c>
    </row>
    <row r="46" spans="1:14" x14ac:dyDescent="0.25">
      <c r="A46" s="43" t="s">
        <v>26</v>
      </c>
      <c r="B46" s="1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</row>
    <row r="47" spans="1:14" x14ac:dyDescent="0.25">
      <c r="A47" s="20" t="s">
        <v>14</v>
      </c>
      <c r="B47" s="10">
        <f>SUM(C47:N47)</f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3"/>
    </row>
    <row r="48" spans="1:14" x14ac:dyDescent="0.25">
      <c r="A48" s="20" t="s">
        <v>20</v>
      </c>
      <c r="B48" s="10">
        <f t="shared" ref="B48:B58" si="14">SUM(C48:N48)</f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3"/>
    </row>
    <row r="49" spans="1:14" x14ac:dyDescent="0.25">
      <c r="A49" s="20" t="s">
        <v>21</v>
      </c>
      <c r="B49" s="10">
        <f t="shared" si="14"/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3"/>
    </row>
    <row r="50" spans="1:14" x14ac:dyDescent="0.25">
      <c r="A50" s="34" t="s">
        <v>47</v>
      </c>
      <c r="B50" s="10">
        <f t="shared" si="14"/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3"/>
    </row>
    <row r="51" spans="1:14" x14ac:dyDescent="0.25">
      <c r="A51" s="34" t="s">
        <v>24</v>
      </c>
      <c r="B51" s="10">
        <f t="shared" si="14"/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3"/>
    </row>
    <row r="52" spans="1:14" x14ac:dyDescent="0.25">
      <c r="A52" s="34" t="s">
        <v>23</v>
      </c>
      <c r="B52" s="10">
        <f t="shared" si="14"/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3"/>
    </row>
    <row r="53" spans="1:14" x14ac:dyDescent="0.25">
      <c r="A53" s="20" t="s">
        <v>15</v>
      </c>
      <c r="B53" s="10">
        <f t="shared" si="14"/>
        <v>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3"/>
    </row>
    <row r="54" spans="1:14" x14ac:dyDescent="0.25">
      <c r="A54" s="20" t="s">
        <v>16</v>
      </c>
      <c r="B54" s="10">
        <f t="shared" si="14"/>
        <v>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3"/>
    </row>
    <row r="55" spans="1:14" x14ac:dyDescent="0.25">
      <c r="A55" s="20" t="s">
        <v>17</v>
      </c>
      <c r="B55" s="10">
        <f t="shared" si="14"/>
        <v>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3"/>
    </row>
    <row r="56" spans="1:14" x14ac:dyDescent="0.25">
      <c r="A56" s="23" t="s">
        <v>27</v>
      </c>
      <c r="B56" s="10">
        <f>SUM(C56:N56)</f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3"/>
    </row>
    <row r="57" spans="1:14" x14ac:dyDescent="0.25">
      <c r="A57" s="20" t="s">
        <v>28</v>
      </c>
      <c r="B57" s="10">
        <f t="shared" si="14"/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3"/>
    </row>
    <row r="58" spans="1:14" ht="15.75" thickBot="1" x14ac:dyDescent="0.3">
      <c r="A58" s="35" t="s">
        <v>22</v>
      </c>
      <c r="B58" s="36">
        <f t="shared" si="14"/>
        <v>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8"/>
    </row>
    <row r="60" spans="1:14" x14ac:dyDescent="0.25">
      <c r="A60" s="5"/>
    </row>
  </sheetData>
  <mergeCells count="4">
    <mergeCell ref="A1:B1"/>
    <mergeCell ref="A3:A4"/>
    <mergeCell ref="B3:B4"/>
    <mergeCell ref="C3:N3"/>
  </mergeCells>
  <dataValidations count="74">
    <dataValidation allowBlank="1" showInputMessage="1" showErrorMessage="1" promptTitle="Formule" prompt="Formule à insérer dans le cellule si effacée par erreur :_x000a_=(C36*1000)/C32_x000a_Puis tirer la cellule vers la droite jusqu'à la cellule N." sqref="C45"/>
    <dataValidation allowBlank="1" showInputMessage="1" showErrorMessage="1" promptTitle="Formule" prompt="Formule à insérer dans le cellule si effacée par erreur :_x000a_=SI(C41=0;0;1000*C41/C34)_x000a_Puis tirer la cellule vers la droite jusqu'à la cellule N." sqref="C42"/>
    <dataValidation allowBlank="1" showInputMessage="1" showErrorMessage="1" promptTitle="Formule" prompt="Formule à insérer dans le cellule si effacée par erreur :_x000a_=(C38+C36)*1000000/C34_x000a_Puis tirer la cellule sur la droite jusqu'à la cellule N." sqref="C40"/>
    <dataValidation allowBlank="1" showInputMessage="1" showErrorMessage="1" prompt="Formule à insérer dans le cellule si effacée par erreur :_x000a_=SI(C36=&quot;&quot;,&quot;0&quot;;C36*1000000/C34)_x000a_Puis tirer la cellule vers la droite jusqu'à la cellule N." sqref="C39"/>
    <dataValidation allowBlank="1" showInputMessage="1" showErrorMessage="1" promptTitle="Formule" prompt="Formule à insérer dans le cellule si effacée par erreur :_x000a_=C9+C22_x000a_Puis tirer la cellule sur la droite jusqu'à la case N." sqref="C35"/>
    <dataValidation allowBlank="1" showInputMessage="1" showErrorMessage="1" promptTitle="Formule" prompt="Formule à insérer dans le cellule si effacée par erreur :_x000a_=C8+C21_x000a_Puis tirer la cellule vers la droite jusqu'à la cellule N." sqref="C34"/>
    <dataValidation allowBlank="1" showInputMessage="1" showErrorMessage="1" sqref="F14:N14 E35:N35 E40:N40 E45:N45 D46:N46"/>
    <dataValidation allowBlank="1" showInputMessage="1" showErrorMessage="1" promptTitle="Formule" prompt="Formule à insérer dans le cellule si effacée par erreur :_x000a_=SI((C10+C12)=&quot;&quot;;&quot;0&quot;;(C12+C10)*1000000/C8)_x000a_Puis tirer la cellule vers la droite jusqu'à la cellule N1." sqref="C14"/>
    <dataValidation allowBlank="1" showInputMessage="1" showErrorMessage="1" promptTitle="Formule" prompt="Formule à insérer dans le cellule si effacée par erreur :_x000a_=SOMME(C59:N59)" sqref="B58"/>
    <dataValidation allowBlank="1" showInputMessage="1" showErrorMessage="1" promptTitle="Formule" prompt="Formule à insérer dans le cellule si effacée par erreur :_x000a_=SOMME(C58:N58)" sqref="B57"/>
    <dataValidation allowBlank="1" showInputMessage="1" showErrorMessage="1" promptTitle="Formule" prompt="Formule à insérer dans le cellule si effacée par erreur :_x000a_=(B36*1000)/B32" sqref="B45"/>
    <dataValidation allowBlank="1" showInputMessage="1" showErrorMessage="1" promptTitle="Formule" prompt="Formule à insérer dans le cellule si effacée par erreur :_x000a_=SI(B41=0;0;1000*B41/B34)" sqref="B42"/>
    <dataValidation allowBlank="1" showInputMessage="1" showErrorMessage="1" promptTitle="Formule" prompt="Formule à insérer dans le cellule si effacée par erreur :_x000a_=B8+B21" sqref="B34"/>
    <dataValidation allowBlank="1" showInputMessage="1" showErrorMessage="1" promptTitle="Formule" prompt="Formule à insérer dans le cellule si effacée par erreur :_x000a_=SOMME(C21:N21)" sqref="B21"/>
    <dataValidation allowBlank="1" showInputMessage="1" showErrorMessage="1" promptTitle="Formule" prompt="Formule à insérer dans le cellule si effacée par erreur :_x000a_=SOMME(C12:N12)" sqref="B12"/>
    <dataValidation allowBlank="1" showInputMessage="1" showErrorMessage="1" prompt="Taux net = (Taux brut + M1) x (1 + M2)_x000a_ + M3+ M4" sqref="A46"/>
    <dataValidation allowBlank="1" showInputMessage="1" showErrorMessage="1" prompt="TG = (Nombre de jours perdus  / Nombre d’Heures travaillées)  _x000a_X 1 000" sqref="A16"/>
    <dataValidation allowBlank="1" showInputMessage="1" showErrorMessage="1" prompt="TF = ((Nombre d'accidents du travail avec arret + Nombre d'accidents du travail sans arrêt)/ Nombre d’Heures travaillées) _x000a_X  1 000 000" sqref="A14"/>
    <dataValidation allowBlank="1" showInputMessage="1" showErrorMessage="1" prompt="TF = (Nombre d'accidents du travail avec arret/ Nombre d’Heures travaillées) _x000a_X  1 000 000" sqref="A13"/>
    <dataValidation allowBlank="1" showInputMessage="1" showErrorMessage="1" promptTitle="Formule" prompt="Formule à insérer dans le cellule si effacée par erreur :_x000a_=SOMME(C57:N57)" sqref="B56"/>
    <dataValidation allowBlank="1" showInputMessage="1" showErrorMessage="1" promptTitle="Formule" prompt="Formule à insérer dans le cellule si effacée par erreur :_x000a_=SOMME(C55:N55)" sqref="B55"/>
    <dataValidation allowBlank="1" showInputMessage="1" showErrorMessage="1" promptTitle="Formule" prompt="Formule à insérer dans le cellule si effacée par erreur :_x000a_=SOMME(C54:N54)" sqref="B54"/>
    <dataValidation allowBlank="1" showInputMessage="1" showErrorMessage="1" promptTitle="Formule" prompt="Formule à insérer dans le cellule si effacée par erreur :_x000a_=SOMME(C53:N53)" sqref="B53"/>
    <dataValidation allowBlank="1" showInputMessage="1" showErrorMessage="1" promptTitle="Formule" prompt="Formule à insérer dans le cellule si effacée par erreur :_x000a_=SOMME(C52:N52)" sqref="B52"/>
    <dataValidation allowBlank="1" showInputMessage="1" showErrorMessage="1" promptTitle="Formule" prompt="Formule à insérer dans le cellule si effacée par erreur :_x000a_=SOMME(C51:N51)" sqref="B51"/>
    <dataValidation allowBlank="1" showInputMessage="1" showErrorMessage="1" promptTitle="Formule" prompt="Formule à insérer dans le cellule si effacée par erreur :_x000a_=SOMME(C50:N50)" sqref="B50"/>
    <dataValidation allowBlank="1" showInputMessage="1" showErrorMessage="1" promptTitle="Formule" prompt="Formule à insérer dans le cellule si effacée par erreur :_x000a_=SOMME(C49:N49)" sqref="B49"/>
    <dataValidation allowBlank="1" showInputMessage="1" showErrorMessage="1" promptTitle="Formule" prompt="Formule à insérer dans le cellule si effacée par erreur :_x000a_=SOMME(C48:N48)" sqref="B48"/>
    <dataValidation allowBlank="1" showInputMessage="1" showErrorMessage="1" promptTitle="Formule" prompt="Formule à insérer dans le cellule si effacée par erreur :_x000a_=SOMME(C47:N47)" sqref="B47"/>
    <dataValidation allowBlank="1" showInputMessage="1" showErrorMessage="1" promptTitle="Formule" prompt="Formule à insérer dans le cellule si effacée par erreur :_x000a_=(B36*1000)/B33" sqref="B46"/>
    <dataValidation allowBlank="1" showInputMessage="1" showErrorMessage="1" promptTitle="Formule" prompt="Formule à insérer dans le cellule si effacée par erreur :_x000a_=C17+C30_x000a_Puis tirer la cellule vers la droite jusqu'à la cellule N." sqref="C43"/>
    <dataValidation allowBlank="1" showInputMessage="1" showErrorMessage="1" promptTitle="Formule" prompt="Formule à insérer dans le cellule si effacée par erreur :_x000a_=C15+C28_x000a_Puis tirer la cellule vers la droite jusqu'à la cellule N." sqref="C41"/>
    <dataValidation allowBlank="1" showInputMessage="1" showErrorMessage="1" promptTitle="Formule" prompt="Formule à insérer dans le cellule si effacée par erreur :_x000a_=C12+C25_x000a_Puis tirer la cellule vers la droite jusqu'à la cellule N." sqref="C38"/>
    <dataValidation allowBlank="1" showInputMessage="1" showErrorMessage="1" promptTitle="Formule" prompt="Formule à insérer dans le cellule si effacée par erreur :_x000a_=C11+C24_x000a_Puis tirer la cellule vers la droite jusqu'à la cellule N." sqref="C37"/>
    <dataValidation allowBlank="1" showInputMessage="1" showErrorMessage="1" promptTitle="Formule" prompt="Formule à insérer dans le cellule si effacée par erreur :_x000a_=C10+C23_x000a_Puis tirer la cellule vers la droite jusqu'à la cellule N." sqref="C36"/>
    <dataValidation allowBlank="1" showInputMessage="1" showErrorMessage="1" promptTitle="Formule" prompt="Formule à insérer dans le cellule si effacée par erreur :_x000a_=C7+C20_x000a_Puis tirer la cellule vers la droite jusqu'à la cellule N." sqref="C33"/>
    <dataValidation allowBlank="1" showInputMessage="1" showErrorMessage="1" promptTitle="Formule" prompt="Formule à insérer dans le cellule si effacée par erreur :_x000a_=C6+C19_x000a_Puis tirer la cellule vers la droite jusqu'à la cellule N." sqref="C32"/>
    <dataValidation allowBlank="1" showInputMessage="1" showErrorMessage="1" promptTitle="Formule" prompt="Formule à insérer dans le cellule si effacée par erreur :_x000a_=B17+B30" sqref="B43"/>
    <dataValidation allowBlank="1" showInputMessage="1" showErrorMessage="1" promptTitle="Formule" prompt="Formule à insérer dans le cellule si effacée par erreur :_x000a_=B15+B28" sqref="B41"/>
    <dataValidation allowBlank="1" showInputMessage="1" showErrorMessage="1" promptTitle="Formule" prompt="Formule à insérer dans le cellule si effacée par erreur :_x000a_=(B38+B36)*1000000/B34" sqref="B40"/>
    <dataValidation allowBlank="1" showInputMessage="1" showErrorMessage="1" promptTitle="Formule" prompt="Formule à insérer dans le cellule si effacée par erreur : =SI(B36=0;0;B36*1000000/B34)" sqref="B39"/>
    <dataValidation allowBlank="1" showInputMessage="1" showErrorMessage="1" promptTitle="Formule" prompt="Formule à insérer dans le cellule si effacée par erreur :_x000a_=B12+B25" sqref="B38"/>
    <dataValidation allowBlank="1" showInputMessage="1" showErrorMessage="1" promptTitle="Formule" prompt="Formule à insérer dans le cellule si effacée par erreur :_x000a_=B11+B24" sqref="B37"/>
    <dataValidation allowBlank="1" showInputMessage="1" showErrorMessage="1" promptTitle="Formule" prompt="Formule à insérer dans le cellule si effacée par erreur :_x000a_=B10+B23" sqref="B36"/>
    <dataValidation allowBlank="1" showInputMessage="1" showErrorMessage="1" promptTitle="Formule" prompt="Formule à insérer dans le cellule si effacée par erreur :_x000a_=B9+B22" sqref="B35"/>
    <dataValidation allowBlank="1" showInputMessage="1" showErrorMessage="1" promptTitle="Formule" prompt="Formule à insérer dans le cellule si effacée par erreur :_x000a_=B7+B20" sqref="B33"/>
    <dataValidation allowBlank="1" showInputMessage="1" showErrorMessage="1" promptTitle="Formule" prompt="Formule à insérer dans le cellule si effacée par erreur :_x000a_=B6+B19" sqref="B32"/>
    <dataValidation allowBlank="1" showInputMessage="1" showErrorMessage="1" promptTitle="Formule" prompt="Formule à insérer dans le cellule si effacée par erreur :_x000a_=SI(C28=&quot;&quot;;&quot;0&quot;;1000*C28/C21)_x000a_Puis tirer la cellule vers la droite jusqu'à la cellule N." sqref="C29"/>
    <dataValidation allowBlank="1" showInputMessage="1" showErrorMessage="1" promptTitle="Formule" prompt="Formule à insérer dans le cellule si effacée par erreur :_x000a_=SI(C21=&quot;&quot;;&quot;0&quot;;(C25+C23)*1000000/C21)_x000a_Puis tirer la cellule vers la droite jusqu'à la cellule N." sqref="C27"/>
    <dataValidation allowBlank="1" showInputMessage="1" showErrorMessage="1" promptTitle="Formule" prompt="Formule à insérer dans le cellule si effacée par erreur :_x000a_=SOMME(C30:N30)" sqref="B30"/>
    <dataValidation allowBlank="1" showInputMessage="1" showErrorMessage="1" promptTitle="Formule" prompt="Formule à insérer dans le cellule si effacée par erreur :_x000a_=SI(B28=&quot;&quot;;&quot;0&quot;;1000*B28/B21)" sqref="B29"/>
    <dataValidation allowBlank="1" showInputMessage="1" showErrorMessage="1" promptTitle="Formule" prompt="Formule à insérer dans le cellule si effacée par erreur :_x000a_=SOMME(C28:N28)" sqref="B28"/>
    <dataValidation allowBlank="1" showInputMessage="1" showErrorMessage="1" promptTitle="Formule" prompt="Formule à insérer dans le cellule si effacée par erreur :_x000a_=(B25+B23)*1000000/B21" sqref="B27"/>
    <dataValidation allowBlank="1" showInputMessage="1" showErrorMessage="1" promptTitle="Formule" prompt="Formule à insérer dans le cellule si effacée par erreur :_x000a_=B23*1000000/B21" sqref="B26"/>
    <dataValidation allowBlank="1" showInputMessage="1" showErrorMessage="1" promptTitle="Formule" prompt="Formule à insérer dans le cellule si effacée par erreur :_x000a_=SOMME(C25:N25)" sqref="B25"/>
    <dataValidation allowBlank="1" showInputMessage="1" showErrorMessage="1" promptTitle="Formule" prompt="Formule à insérer dans le cellule si effacée par erreur :_x000a_=SOMME(C24:N24)" sqref="B24"/>
    <dataValidation allowBlank="1" showInputMessage="1" showErrorMessage="1" promptTitle="Formule" prompt="Formule à insérer dans le cellule si effacée par erreur :_x000a_=SOMME(C23:N23)" sqref="B23"/>
    <dataValidation allowBlank="1" showInputMessage="1" showErrorMessage="1" promptTitle="Formule" prompt="Formule à insérer dans le cellule si effacée par erreur :_x000a_=SOMME(C22:N22)" sqref="B22"/>
    <dataValidation allowBlank="1" showInputMessage="1" showErrorMessage="1" promptTitle="Formule" prompt="Formule à insérer dans le cellule si effacée par erreur :_x000a_=MOYENNE(C20:N20)" sqref="B20"/>
    <dataValidation allowBlank="1" showInputMessage="1" showErrorMessage="1" promptTitle="Formule" prompt="Formule à insérer dans le cellule si effacée par erreur :_x000a_=MOYENNE(C19:N19)" sqref="B19"/>
    <dataValidation allowBlank="1" showInputMessage="1" showErrorMessage="1" promptTitle="Formule" prompt="Formule à insérer dans le cellule si effacée par erreur :_x000a_=SI(C23=&quot;&quot;;&quot;0&quot;;C23*1000000/C21)_x000a_Puis tirer la cellule vers la droite jusqu'à la cellule N." sqref="C26"/>
    <dataValidation allowBlank="1" showInputMessage="1" showErrorMessage="1" promptTitle="Formule" prompt="Formule à insérer dans le cellule si effacée par erreur :_x000a_=SI(C15=&quot;&quot;;&quot;0&quot;;1000*C15/C8)_x000a_Puis tirer la cellule vers la droite jusqu'à la cellule N." sqref="C16"/>
    <dataValidation allowBlank="1" showInputMessage="1" showErrorMessage="1" promptTitle="Formule" prompt="Formule à insérer dans le cellule si effacée par erreur :_x000a_=SI(C10=&quot;&quot;;&quot;0&quot;;C10*1000000/C8)_x000a_Puis tirer la cellule vers la droite jusqu'à la cellule N." sqref="C13"/>
    <dataValidation allowBlank="1" showInputMessage="1" showErrorMessage="1" promptTitle="Formule" prompt="Formule à insérer dans le cellule si effacée par erreur :_x000a_=SI(B15=&quot;&quot;;&quot;0&quot;;1000*B15/B8)" sqref="B16"/>
    <dataValidation allowBlank="1" showInputMessage="1" showErrorMessage="1" promptTitle="Formule" prompt="Formule à insérer dans le cellule si effacée par erreur :_x000a_=SOMME(C17:N17)" sqref="B17"/>
    <dataValidation allowBlank="1" showInputMessage="1" showErrorMessage="1" promptTitle="Formule" prompt="Formule à insérer dans le cellule si effacée par erreur :_x000a_=SOMME(C15:N15)" sqref="B15"/>
    <dataValidation allowBlank="1" showInputMessage="1" showErrorMessage="1" promptTitle="Formule" prompt="Formule à insérer dans le cellule si effacée par erreur :_x000a_=MOYENNE(C6:N6)" sqref="B6"/>
    <dataValidation allowBlank="1" showInputMessage="1" showErrorMessage="1" promptTitle="Formule" prompt="Formule à insérer dans le cellule si effacée par erreur :_x000a_=MOYENNE(C7:N7)" sqref="B7"/>
    <dataValidation allowBlank="1" showInputMessage="1" showErrorMessage="1" promptTitle="Formule" prompt="Formule à insérer dans le cellule si effacée par erreur :_x000a_=SOMME(C8:N8)" sqref="B8"/>
    <dataValidation allowBlank="1" showInputMessage="1" showErrorMessage="1" promptTitle="Formule" prompt="Formule à insérer dans le cellule si effacée par erreur :_x000a_=SOMME(C9:N9)" sqref="B9"/>
    <dataValidation allowBlank="1" showInputMessage="1" showErrorMessage="1" promptTitle="Formule" prompt="Formule à insérer dans le cellule si effacée par erreur :_x000a_=SOMME(C10:N10)" sqref="B10"/>
    <dataValidation allowBlank="1" showInputMessage="1" showErrorMessage="1" promptTitle="Formule" prompt="Formule à insérer dans le cellule si effacée par erreur :_x000a_=(B12+B10)*1000000/B8" sqref="B14"/>
    <dataValidation allowBlank="1" showInputMessage="1" showErrorMessage="1" promptTitle="Formule" prompt="Formule à insérer dans le cellule si effacée par erreur :_x000a_=B10*1000000/B8" sqref="B13"/>
    <dataValidation allowBlank="1" showInputMessage="1" showErrorMessage="1" promptTitle="Formule" prompt="Formule à insérer dans le cellule si effacée par erreur :_x000a_=SOMME(C11:N11)" sqref="B11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60" zoomScaleNormal="60" workbookViewId="0">
      <selection activeCell="B26" sqref="B26"/>
    </sheetView>
  </sheetViews>
  <sheetFormatPr baseColWidth="10" defaultRowHeight="15" x14ac:dyDescent="0.25"/>
  <cols>
    <col min="1" max="1" width="96" customWidth="1"/>
  </cols>
  <sheetData>
    <row r="1" spans="1:12" ht="23.25" x14ac:dyDescent="0.35">
      <c r="A1" s="58" t="s">
        <v>44</v>
      </c>
      <c r="B1" s="58"/>
    </row>
    <row r="3" spans="1:12" x14ac:dyDescent="0.25">
      <c r="A3" s="46"/>
      <c r="B3" s="48">
        <v>2020</v>
      </c>
      <c r="C3" s="48">
        <v>2021</v>
      </c>
      <c r="D3" s="48">
        <v>2022</v>
      </c>
      <c r="E3" s="48">
        <v>2023</v>
      </c>
      <c r="F3" s="48">
        <v>2024</v>
      </c>
      <c r="G3" s="48">
        <v>2025</v>
      </c>
      <c r="H3" s="48">
        <v>2026</v>
      </c>
      <c r="I3" s="48">
        <v>2027</v>
      </c>
      <c r="J3" s="48">
        <v>2028</v>
      </c>
      <c r="K3" s="48">
        <v>2029</v>
      </c>
      <c r="L3" s="48">
        <v>2030</v>
      </c>
    </row>
    <row r="4" spans="1:12" x14ac:dyDescent="0.25">
      <c r="A4" s="18" t="s">
        <v>12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0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0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0" t="s">
        <v>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23" t="s">
        <v>25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x14ac:dyDescent="0.25">
      <c r="A9" s="20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x14ac:dyDescent="0.25">
      <c r="A10" s="20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25">
      <c r="A11" s="20" t="s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 x14ac:dyDescent="0.25">
      <c r="A12" s="24" t="s">
        <v>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x14ac:dyDescent="0.25">
      <c r="A13" s="24" t="s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x14ac:dyDescent="0.25">
      <c r="A14" s="26" t="s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 x14ac:dyDescent="0.25">
      <c r="A15" s="24" t="s">
        <v>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2" x14ac:dyDescent="0.25">
      <c r="A16" s="20" t="s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x14ac:dyDescent="0.25">
      <c r="A17" s="18" t="s">
        <v>13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x14ac:dyDescent="0.25">
      <c r="A18" s="31" t="s">
        <v>19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43" t="s">
        <v>26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x14ac:dyDescent="0.25">
      <c r="A20" s="20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x14ac:dyDescent="0.25">
      <c r="A21" s="20" t="s">
        <v>20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x14ac:dyDescent="0.25">
      <c r="A22" s="20" t="s">
        <v>21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34" t="s">
        <v>47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1:12" x14ac:dyDescent="0.25">
      <c r="A24" s="34" t="s">
        <v>24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x14ac:dyDescent="0.25">
      <c r="A25" s="34" t="s">
        <v>23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1:12" x14ac:dyDescent="0.25">
      <c r="A26" s="20" t="s">
        <v>15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1:12" x14ac:dyDescent="0.25">
      <c r="A27" s="20" t="s">
        <v>16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2" x14ac:dyDescent="0.25">
      <c r="A28" s="20" t="s">
        <v>17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 x14ac:dyDescent="0.25">
      <c r="A29" s="23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 x14ac:dyDescent="0.25">
      <c r="A30" s="20" t="s">
        <v>28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ht="15.75" thickBot="1" x14ac:dyDescent="0.3">
      <c r="A31" s="35" t="s">
        <v>22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3" spans="1:2" x14ac:dyDescent="0.25">
      <c r="A33" s="5"/>
    </row>
    <row r="34" spans="1:2" ht="31.5" x14ac:dyDescent="0.5">
      <c r="B34" s="49"/>
    </row>
  </sheetData>
  <mergeCells count="1">
    <mergeCell ref="A1:B1"/>
  </mergeCells>
  <dataValidations count="1">
    <dataValidation allowBlank="1" showInputMessage="1" showErrorMessage="1" prompt="Taux net = (Taux brut + M1) x (1 + M2)_x000a_ + M3+ M4" sqref="A1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Indicateurs mensuels N</vt:lpstr>
      <vt:lpstr>Indicateurs mensuels N+1</vt:lpstr>
      <vt:lpstr>Evolution</vt:lpstr>
      <vt:lpstr>'Indicateurs mensuels N'!Zone_d_impression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DESON</dc:creator>
  <cp:lastModifiedBy>Justine Chalon</cp:lastModifiedBy>
  <cp:lastPrinted>2019-09-02T08:16:28Z</cp:lastPrinted>
  <dcterms:created xsi:type="dcterms:W3CDTF">2014-07-08T09:14:51Z</dcterms:created>
  <dcterms:modified xsi:type="dcterms:W3CDTF">2020-03-11T09:50:05Z</dcterms:modified>
</cp:coreProperties>
</file>